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620" yWindow="45" windowWidth="21030" windowHeight="12120" tabRatio="963" activeTab="0"/>
  </bookViews>
  <sheets>
    <sheet name="Cover" sheetId="1" r:id="rId1"/>
    <sheet name="College Level and Attendance" sheetId="2" r:id="rId2"/>
    <sheet name="Race and Gender by College" sheetId="3" r:id="rId3"/>
    <sheet name="SummStuSCHbyCrseLvl" sheetId="4" r:id="rId4"/>
    <sheet name="OFF-Campus Location" sheetId="5" r:id="rId5"/>
    <sheet name="Business" sheetId="6" r:id="rId6"/>
    <sheet name="CLASS" sheetId="7" r:id="rId7"/>
    <sheet name="Education" sheetId="8" r:id="rId8"/>
    <sheet name="Nursing" sheetId="9" r:id="rId9"/>
    <sheet name="Engineering" sheetId="10" r:id="rId10"/>
    <sheet name="Science" sheetId="11" r:id="rId11"/>
    <sheet name="Urb_law_US_Oth_Hon" sheetId="12" r:id="rId12"/>
    <sheet name="Summary SCH by MTG" sheetId="13" r:id="rId13"/>
    <sheet name="MTG_Business" sheetId="14" r:id="rId14"/>
    <sheet name="MTG_CLASS" sheetId="15" r:id="rId15"/>
    <sheet name="MTG_Education" sheetId="16" r:id="rId16"/>
    <sheet name="MTG_Nursing" sheetId="17" r:id="rId17"/>
    <sheet name="MTG_Engineerin" sheetId="18" r:id="rId18"/>
    <sheet name="MTG_Science" sheetId="19" r:id="rId19"/>
    <sheet name="MTG_Urb_Law_US_Oth_Hon" sheetId="20" r:id="rId20"/>
    <sheet name="Sheet40" sheetId="21" state="hidden" r:id="rId21"/>
  </sheets>
  <externalReferences>
    <externalReference r:id="rId24"/>
  </externalReferences>
  <definedNames>
    <definedName name="currentTerm" localSheetId="0">#REF!</definedName>
    <definedName name="currentTerm">#REF!</definedName>
    <definedName name="currentTerm0">#REF!</definedName>
    <definedName name="PreviousTerm" localSheetId="0">#REF!</definedName>
    <definedName name="PreviousTerm">#REF!</definedName>
    <definedName name="_xlnm.Print_Area" localSheetId="5">'Business'!$A$1:$I$37</definedName>
    <definedName name="_xlnm.Print_Area" localSheetId="6">'CLASS'!$A$1:$I$55</definedName>
    <definedName name="_xlnm.Print_Area" localSheetId="1">'College Level and Attendance'!$A$4:$G$39</definedName>
    <definedName name="_xlnm.Print_Area" localSheetId="0">'Cover'!$A$1:$O$40</definedName>
    <definedName name="_xlnm.Print_Area" localSheetId="7">'Education'!$A$1:$I$39</definedName>
    <definedName name="_xlnm.Print_Area" localSheetId="9">'Engineering'!$A$1:$I$32</definedName>
    <definedName name="_xlnm.Print_Area" localSheetId="15">'MTG_Education'!$A$1:$G$36</definedName>
    <definedName name="_xlnm.Print_Area" localSheetId="17">'MTG_Engineerin'!$A$1:$G$33</definedName>
    <definedName name="_xlnm.Print_Area" localSheetId="16">'MTG_Nursing'!$A$1:$G$7</definedName>
    <definedName name="_xlnm.Print_Area" localSheetId="19">'MTG_Urb_Law_US_Oth_Hon'!$A$1:$G$45</definedName>
    <definedName name="_xlnm.Print_Area" localSheetId="8">'Nursing'!$A$1:$I$9</definedName>
    <definedName name="_xlnm.Print_Area" localSheetId="4">'OFF-Campus Location'!$A$1:$V$51</definedName>
    <definedName name="_xlnm.Print_Area" localSheetId="2">'Race and Gender by College'!$A$2:$M$43</definedName>
    <definedName name="_xlnm.Print_Area" localSheetId="3">'SummStuSCHbyCrseLvl'!$A$4:$I$47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<sst xmlns="http://schemas.openxmlformats.org/spreadsheetml/2006/main" count="1225" uniqueCount="480">
  <si>
    <t>Undergraduate</t>
  </si>
  <si>
    <t>Law</t>
  </si>
  <si>
    <t>Graduate</t>
  </si>
  <si>
    <t>Part-Time  &lt;   12 Credits</t>
  </si>
  <si>
    <t>Part-Time  &lt;   9 Credits</t>
  </si>
  <si>
    <t>Full-time    &gt;=9 Credits</t>
  </si>
  <si>
    <t>Full-time    &gt;=12 Credits</t>
  </si>
  <si>
    <t>Full-time    &gt;=13 Credits</t>
  </si>
  <si>
    <t>Part-Time  &lt;   13 Credits</t>
  </si>
  <si>
    <t>Fall 2010</t>
  </si>
  <si>
    <t>Fall 2009</t>
  </si>
  <si>
    <t>Level</t>
  </si>
  <si>
    <t>Attendance</t>
  </si>
  <si>
    <t>College</t>
  </si>
  <si>
    <t>Master's/Law</t>
  </si>
  <si>
    <t>Doctoral</t>
  </si>
  <si>
    <t>Full-Time</t>
  </si>
  <si>
    <t>Part-Time</t>
  </si>
  <si>
    <t>Total</t>
  </si>
  <si>
    <t>Business</t>
  </si>
  <si>
    <t>CLASS</t>
  </si>
  <si>
    <t>Education</t>
  </si>
  <si>
    <t>Engineering</t>
  </si>
  <si>
    <t>Science</t>
  </si>
  <si>
    <t>Urban Affairs</t>
  </si>
  <si>
    <t>Undergraduate Studies</t>
  </si>
  <si>
    <t>Undergraduate Non-Degree</t>
  </si>
  <si>
    <t>Graduate Studies</t>
  </si>
  <si>
    <t>Other</t>
  </si>
  <si>
    <t>University Total</t>
  </si>
  <si>
    <t>Gender</t>
  </si>
  <si>
    <t>F</t>
  </si>
  <si>
    <t>M</t>
  </si>
  <si>
    <t>Summary of Student Credit Hours by Course Level - Fall 2010</t>
  </si>
  <si>
    <t>Graduate &amp; Law</t>
  </si>
  <si>
    <t>Honors</t>
  </si>
  <si>
    <t>Registered Students by Student Credit Hour Distribution - Fall 2010</t>
  </si>
  <si>
    <t>Registered Credit Hours</t>
  </si>
  <si>
    <t>Headcount</t>
  </si>
  <si>
    <t>Cumulative Percentage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</si>
  <si>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</si>
  <si>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</si>
  <si>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</si>
  <si>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</si>
  <si>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</si>
  <si>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</si>
  <si>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</si>
  <si>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</si>
  <si>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</si>
  <si>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</si>
  <si>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</si>
  <si>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</si>
  <si>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</si>
  <si>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</si>
  <si>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</si>
  <si>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</si>
  <si>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</si>
  <si>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</si>
  <si>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</si>
  <si>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</si>
  <si>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</si>
  <si>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</si>
  <si>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</si>
  <si>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</si>
  <si>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</si>
  <si>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TOTAL</t>
  </si>
  <si>
    <t>Student Credit Hours and FTE Enrollment</t>
  </si>
  <si>
    <t>College of Business</t>
  </si>
  <si>
    <t>Student Credit Hours (SCH)</t>
  </si>
  <si>
    <t>Full-Time Equivlent (FTE)</t>
  </si>
  <si>
    <t>Department/Program</t>
  </si>
  <si>
    <t>Course Subject</t>
  </si>
  <si>
    <t>Code</t>
  </si>
  <si>
    <t>Graduate/Law</t>
  </si>
  <si>
    <t>Accounting</t>
  </si>
  <si>
    <t>ACT</t>
  </si>
  <si>
    <t>Business Law</t>
  </si>
  <si>
    <t>BLW</t>
  </si>
  <si>
    <t>AMBA</t>
  </si>
  <si>
    <t>Accelerated Business Administration</t>
  </si>
  <si>
    <t>FIN</t>
  </si>
  <si>
    <t>MBA</t>
  </si>
  <si>
    <t>OMS</t>
  </si>
  <si>
    <t>Business Administration</t>
  </si>
  <si>
    <t>DBA</t>
  </si>
  <si>
    <t>Computer &amp; Information Science</t>
  </si>
  <si>
    <t>Computer and Information Science</t>
  </si>
  <si>
    <t>CIS</t>
  </si>
  <si>
    <t>Information Science</t>
  </si>
  <si>
    <t>IST</t>
  </si>
  <si>
    <t>EMBA</t>
  </si>
  <si>
    <t>Executive Business Administration</t>
  </si>
  <si>
    <t>EBA</t>
  </si>
  <si>
    <t>Finance</t>
  </si>
  <si>
    <t>Health Care Administration</t>
  </si>
  <si>
    <t>HCA</t>
  </si>
  <si>
    <t>Management &amp; Labor Relations</t>
  </si>
  <si>
    <t>MLR</t>
  </si>
  <si>
    <t>Marketing</t>
  </si>
  <si>
    <t>General Administration</t>
  </si>
  <si>
    <t>GAD</t>
  </si>
  <si>
    <t>MKT</t>
  </si>
  <si>
    <t>Operations &amp; Supply Chain Managment</t>
  </si>
  <si>
    <t>Operation Management &amp; Business Statistics</t>
  </si>
  <si>
    <t>Other Business</t>
  </si>
  <si>
    <t>BUS</t>
  </si>
  <si>
    <t>International Business</t>
  </si>
  <si>
    <t>INB</t>
  </si>
  <si>
    <t>Business Total</t>
  </si>
  <si>
    <t>College of Liberal Arts And Social Sciences</t>
  </si>
  <si>
    <t>Anthropology</t>
  </si>
  <si>
    <t>ANT</t>
  </si>
  <si>
    <t>Art</t>
  </si>
  <si>
    <t>ART</t>
  </si>
  <si>
    <t>Communication</t>
  </si>
  <si>
    <t>COM</t>
  </si>
  <si>
    <t>Economics</t>
  </si>
  <si>
    <t>ECN</t>
  </si>
  <si>
    <t>English</t>
  </si>
  <si>
    <t>Developmental English</t>
  </si>
  <si>
    <t>ENG</t>
  </si>
  <si>
    <t>History</t>
  </si>
  <si>
    <t>HIS</t>
  </si>
  <si>
    <t>Interdisciplinary</t>
  </si>
  <si>
    <t>Black Studies</t>
  </si>
  <si>
    <t>BST</t>
  </si>
  <si>
    <t>Classical and Medieval Studies</t>
  </si>
  <si>
    <t>CLM</t>
  </si>
  <si>
    <t>Linguistics</t>
  </si>
  <si>
    <t>LIN</t>
  </si>
  <si>
    <t>Natl Student Exchange</t>
  </si>
  <si>
    <t>NSE</t>
  </si>
  <si>
    <t>Women's Studies</t>
  </si>
  <si>
    <t>WST</t>
  </si>
  <si>
    <t>Modern Languages</t>
  </si>
  <si>
    <t>Arabic</t>
  </si>
  <si>
    <t>ARB</t>
  </si>
  <si>
    <t>Chinese</t>
  </si>
  <si>
    <t>CHN</t>
  </si>
  <si>
    <t>French</t>
  </si>
  <si>
    <t>FRN</t>
  </si>
  <si>
    <t>German</t>
  </si>
  <si>
    <t>GER</t>
  </si>
  <si>
    <t>Greek</t>
  </si>
  <si>
    <t>GRK</t>
  </si>
  <si>
    <t>Italian</t>
  </si>
  <si>
    <t>ITN</t>
  </si>
  <si>
    <t>Japanese</t>
  </si>
  <si>
    <t>JPN</t>
  </si>
  <si>
    <t>Latin</t>
  </si>
  <si>
    <t>LAT</t>
  </si>
  <si>
    <t>MLA</t>
  </si>
  <si>
    <t>Slovenian</t>
  </si>
  <si>
    <t>SLN</t>
  </si>
  <si>
    <t>Spanish</t>
  </si>
  <si>
    <t>SPN</t>
  </si>
  <si>
    <t>Music</t>
  </si>
  <si>
    <t>Applied Music</t>
  </si>
  <si>
    <t>MUA</t>
  </si>
  <si>
    <t>MUS</t>
  </si>
  <si>
    <t>Philosophy</t>
  </si>
  <si>
    <t>PHL</t>
  </si>
  <si>
    <t>Political Science/IR</t>
  </si>
  <si>
    <t>Political Science</t>
  </si>
  <si>
    <t>PSC</t>
  </si>
  <si>
    <t>Religious Studies</t>
  </si>
  <si>
    <t>REL</t>
  </si>
  <si>
    <t>Social Work</t>
  </si>
  <si>
    <t>SWK</t>
  </si>
  <si>
    <t>Sociology</t>
  </si>
  <si>
    <t>SOC</t>
  </si>
  <si>
    <t>Theatre and Dance</t>
  </si>
  <si>
    <t>Dance</t>
  </si>
  <si>
    <t>DAN</t>
  </si>
  <si>
    <t>Drama</t>
  </si>
  <si>
    <t>DRA</t>
  </si>
  <si>
    <t>Physical Education-Service</t>
  </si>
  <si>
    <t>PES</t>
  </si>
  <si>
    <t>CLASS Total</t>
  </si>
  <si>
    <t>College of Education &amp; Human Services</t>
  </si>
  <si>
    <t>CASAL</t>
  </si>
  <si>
    <t>Adult Learning and Development</t>
  </si>
  <si>
    <t>ALD</t>
  </si>
  <si>
    <t>CASAL-Special Topics</t>
  </si>
  <si>
    <t>EDQ</t>
  </si>
  <si>
    <t>Center Educational Leadership</t>
  </si>
  <si>
    <t>CEL</t>
  </si>
  <si>
    <t>Coun, Admin, Super, Adult Learning</t>
  </si>
  <si>
    <t>ADM</t>
  </si>
  <si>
    <t>CNS</t>
  </si>
  <si>
    <t>EDE</t>
  </si>
  <si>
    <t>Education Counseling</t>
  </si>
  <si>
    <t>EDA</t>
  </si>
  <si>
    <t>Education Specialist</t>
  </si>
  <si>
    <t>EDS</t>
  </si>
  <si>
    <t>Curriculum and Foundations</t>
  </si>
  <si>
    <t>Curriculum &amp; Instruction</t>
  </si>
  <si>
    <t>EDB</t>
  </si>
  <si>
    <t>EGT</t>
  </si>
  <si>
    <t>ETE</t>
  </si>
  <si>
    <t>Health And Physical Education</t>
  </si>
  <si>
    <t>Health and Physical Education</t>
  </si>
  <si>
    <t>PED</t>
  </si>
  <si>
    <t>Health Education</t>
  </si>
  <si>
    <t>HED</t>
  </si>
  <si>
    <t>HPER-Core Curriculum</t>
  </si>
  <si>
    <t>HPR</t>
  </si>
  <si>
    <t>Public Health</t>
  </si>
  <si>
    <t>MPH</t>
  </si>
  <si>
    <t>Nursing</t>
  </si>
  <si>
    <t>Nursing RN</t>
  </si>
  <si>
    <t>NUR</t>
  </si>
  <si>
    <t>Other Education</t>
  </si>
  <si>
    <t>EDU</t>
  </si>
  <si>
    <t>Physical Education</t>
  </si>
  <si>
    <t>PE</t>
  </si>
  <si>
    <t>Professional Development</t>
  </si>
  <si>
    <t>EDG</t>
  </si>
  <si>
    <t>Teachers Education</t>
  </si>
  <si>
    <t>Early Childhood Education</t>
  </si>
  <si>
    <t>ECE</t>
  </si>
  <si>
    <t>Education U Teach</t>
  </si>
  <si>
    <t>EUT</t>
  </si>
  <si>
    <t>Education-SIP</t>
  </si>
  <si>
    <t>EDC</t>
  </si>
  <si>
    <t>Education-Special Offerings</t>
  </si>
  <si>
    <t>EDT</t>
  </si>
  <si>
    <t>Middle Childhood Education</t>
  </si>
  <si>
    <t>EDM</t>
  </si>
  <si>
    <t>Special Education</t>
  </si>
  <si>
    <t>ESE</t>
  </si>
  <si>
    <t>Specialized Instructional/Teacher Education</t>
  </si>
  <si>
    <t>EDL</t>
  </si>
  <si>
    <t>Specialized Study &amp; Field Experiences</t>
  </si>
  <si>
    <t>EST</t>
  </si>
  <si>
    <t>Education Total</t>
  </si>
  <si>
    <t>College of Engineering</t>
  </si>
  <si>
    <t>Chemical &amp; Biomedical Engineering</t>
  </si>
  <si>
    <t>Biomedical Engineering</t>
  </si>
  <si>
    <t>BME</t>
  </si>
  <si>
    <t>Chemical Engineering</t>
  </si>
  <si>
    <t>CHE</t>
  </si>
  <si>
    <t>Engineering Science</t>
  </si>
  <si>
    <t>ESC</t>
  </si>
  <si>
    <t>Civil &amp; Environmental Engineering</t>
  </si>
  <si>
    <t>Civil Engineering</t>
  </si>
  <si>
    <t>CVE</t>
  </si>
  <si>
    <t>Environmental Engineering</t>
  </si>
  <si>
    <t>EVE</t>
  </si>
  <si>
    <t>Dean's Office</t>
  </si>
  <si>
    <t>Electrical &amp; Computer Engineering</t>
  </si>
  <si>
    <t>EEC</t>
  </si>
  <si>
    <t>Engineering Technology</t>
  </si>
  <si>
    <t>Electronic Engineering Technology</t>
  </si>
  <si>
    <t>EET</t>
  </si>
  <si>
    <t>General Engineering Technology</t>
  </si>
  <si>
    <t>GET</t>
  </si>
  <si>
    <t>Math Technology</t>
  </si>
  <si>
    <t>MTT</t>
  </si>
  <si>
    <t>Mechanical Engineering Technology</t>
  </si>
  <si>
    <t>MET</t>
  </si>
  <si>
    <t>Industrial &amp; Manufacturing Engineering</t>
  </si>
  <si>
    <t>IME</t>
  </si>
  <si>
    <t>Mechanical Engineering</t>
  </si>
  <si>
    <t>Engineering Mechanics</t>
  </si>
  <si>
    <t>MME</t>
  </si>
  <si>
    <t>MCE</t>
  </si>
  <si>
    <t>Engineering Total</t>
  </si>
  <si>
    <t>College of Sciences And Health Professions</t>
  </si>
  <si>
    <t>Biology, Geology &amp; Environmental Science</t>
  </si>
  <si>
    <t>Biology</t>
  </si>
  <si>
    <t>BIO</t>
  </si>
  <si>
    <t>Environmental Sciences</t>
  </si>
  <si>
    <t>EVS</t>
  </si>
  <si>
    <t>Geological Sciences</t>
  </si>
  <si>
    <t>GEO</t>
  </si>
  <si>
    <t>Chemistry</t>
  </si>
  <si>
    <t>CHM</t>
  </si>
  <si>
    <t>Health Sciences</t>
  </si>
  <si>
    <t>Doctor of Physical Therapy</t>
  </si>
  <si>
    <t>DPT</t>
  </si>
  <si>
    <t>Pre-Health Science</t>
  </si>
  <si>
    <t>HSC</t>
  </si>
  <si>
    <t>Mathematics</t>
  </si>
  <si>
    <t>MTH</t>
  </si>
  <si>
    <t>Other Science</t>
  </si>
  <si>
    <t>Developmental Math</t>
  </si>
  <si>
    <t>Physics</t>
  </si>
  <si>
    <t>PHY</t>
  </si>
  <si>
    <t>Psychology</t>
  </si>
  <si>
    <t>PSY</t>
  </si>
  <si>
    <t>Speech &amp; Hearing</t>
  </si>
  <si>
    <t>SPH</t>
  </si>
  <si>
    <t>Science Total</t>
  </si>
  <si>
    <t>College of Urban Affairs</t>
  </si>
  <si>
    <t>Urban Studies</t>
  </si>
  <si>
    <t>Environmental Studies</t>
  </si>
  <si>
    <t>ENV</t>
  </si>
  <si>
    <t>Nonprofit Administration</t>
  </si>
  <si>
    <t>NAD</t>
  </si>
  <si>
    <t>Nonprofit Administration and Leadership</t>
  </si>
  <si>
    <t>NAL</t>
  </si>
  <si>
    <t>Planning, Design &amp; Development</t>
  </si>
  <si>
    <t>PDD</t>
  </si>
  <si>
    <t>Public Administration</t>
  </si>
  <si>
    <t>PAD</t>
  </si>
  <si>
    <t>Public Safety Management</t>
  </si>
  <si>
    <t>PSM</t>
  </si>
  <si>
    <t>UST</t>
  </si>
  <si>
    <t>Urban Affairs Total</t>
  </si>
  <si>
    <t>College of Law</t>
  </si>
  <si>
    <t>LAW</t>
  </si>
  <si>
    <t>Law Total</t>
  </si>
  <si>
    <t>ASC</t>
  </si>
  <si>
    <t>Business Freshman Orientation</t>
  </si>
  <si>
    <t>Undergraduate Studies Total</t>
  </si>
  <si>
    <t>Air Force</t>
  </si>
  <si>
    <t>AF</t>
  </si>
  <si>
    <t>Career Services</t>
  </si>
  <si>
    <t>CSC</t>
  </si>
  <si>
    <t>English as a Second Language</t>
  </si>
  <si>
    <t>ESL</t>
  </si>
  <si>
    <t>ESL-Program</t>
  </si>
  <si>
    <t>Military Science</t>
  </si>
  <si>
    <t>MSC</t>
  </si>
  <si>
    <t>Physician Assistant</t>
  </si>
  <si>
    <t>PA</t>
  </si>
  <si>
    <t>Study Abroad</t>
  </si>
  <si>
    <t>SAB</t>
  </si>
  <si>
    <t>Other Total</t>
  </si>
  <si>
    <t>HON</t>
  </si>
  <si>
    <t>Honors Total</t>
  </si>
  <si>
    <t>HPERD- Special Topics</t>
  </si>
  <si>
    <t>Industrial &amp; Manufacturing</t>
  </si>
  <si>
    <t>Summary of Student Credit Hours by Meeting Time</t>
  </si>
  <si>
    <t>Day</t>
  </si>
  <si>
    <t>Evening</t>
  </si>
  <si>
    <t>Weekend</t>
  </si>
  <si>
    <t>CSU Total</t>
  </si>
  <si>
    <t>Student Credit Hours College by Department and Meeting Time</t>
  </si>
  <si>
    <t>Description</t>
  </si>
  <si>
    <t xml:space="preserve">White                                             </t>
  </si>
  <si>
    <t xml:space="preserve">Black/African American                            </t>
  </si>
  <si>
    <t xml:space="preserve">Unknown                                           </t>
  </si>
  <si>
    <t xml:space="preserve">Hispanic/Latino                                   </t>
  </si>
  <si>
    <t xml:space="preserve">Asian                                             </t>
  </si>
  <si>
    <t xml:space="preserve">Two or more races                                 </t>
  </si>
  <si>
    <t xml:space="preserve">American Indian/Alaska Native                     </t>
  </si>
  <si>
    <t xml:space="preserve">Non Resident Alien                                </t>
  </si>
  <si>
    <t xml:space="preserve">Native Hawaiian or Other Pacific Island           </t>
  </si>
  <si>
    <t>Grand Total</t>
  </si>
  <si>
    <t>Undgrad &amp; Grad/Law</t>
  </si>
  <si>
    <t>Change</t>
  </si>
  <si>
    <t>LOCALE</t>
  </si>
  <si>
    <t>COLLEGE</t>
  </si>
  <si>
    <t>Fall 2005</t>
  </si>
  <si>
    <t>Fall 2006</t>
  </si>
  <si>
    <t>Fall 2007</t>
  </si>
  <si>
    <t>Fall 2008</t>
  </si>
  <si>
    <t>#</t>
  </si>
  <si>
    <t>%</t>
  </si>
  <si>
    <t>EAST</t>
  </si>
  <si>
    <t>WEST</t>
  </si>
  <si>
    <t>LAKELAND</t>
  </si>
  <si>
    <t>LORAIN</t>
  </si>
  <si>
    <t>OTHER</t>
  </si>
  <si>
    <t>OFF-CAMPUS TOTAL</t>
  </si>
  <si>
    <t>ARISTOCRAT</t>
  </si>
  <si>
    <t>ART_MUSEUM</t>
  </si>
  <si>
    <t>ASHTABUESC</t>
  </si>
  <si>
    <t>AUBURN</t>
  </si>
  <si>
    <t>BEACHWOOD</t>
  </si>
  <si>
    <t>BEDFORDCSD</t>
  </si>
  <si>
    <t>BENEDICTIN</t>
  </si>
  <si>
    <t>BEREACSD</t>
  </si>
  <si>
    <t>BRECKSVCSD</t>
  </si>
  <si>
    <t>BRUNS_DSGN</t>
  </si>
  <si>
    <t>BUHRER</t>
  </si>
  <si>
    <t>BW</t>
  </si>
  <si>
    <t>CCC-METRO</t>
  </si>
  <si>
    <t>CCF_CHLDRN</t>
  </si>
  <si>
    <t>CHAGRINCSD</t>
  </si>
  <si>
    <t>CHAMBERSEL</t>
  </si>
  <si>
    <t>CHURCH_SAV</t>
  </si>
  <si>
    <t>CLEVE_CLIN</t>
  </si>
  <si>
    <t>CLEVHTSCSD</t>
  </si>
  <si>
    <t>CLEVMUNCSD</t>
  </si>
  <si>
    <t>CONNECTNS</t>
  </si>
  <si>
    <t>CTR_LEADRS</t>
  </si>
  <si>
    <t>CWRU</t>
  </si>
  <si>
    <t>DESIGN_SHC</t>
  </si>
  <si>
    <t>DFAS</t>
  </si>
  <si>
    <t>EAST_SERRC</t>
  </si>
  <si>
    <t>ECLEVECSD</t>
  </si>
  <si>
    <t>EDUC_ALTS</t>
  </si>
  <si>
    <t>EDUSERVCTR</t>
  </si>
  <si>
    <t>ELYRIACSD</t>
  </si>
  <si>
    <t>EQUITY_ENG</t>
  </si>
  <si>
    <t>EUCLIDCSD</t>
  </si>
  <si>
    <t>FAIRVIEW_H</t>
  </si>
  <si>
    <t>GARFIELD</t>
  </si>
  <si>
    <t>GARFLDCSD</t>
  </si>
  <si>
    <t>GARRETT</t>
  </si>
  <si>
    <t>GREENBRIAR</t>
  </si>
  <si>
    <t>HARVARD</t>
  </si>
  <si>
    <t>HEADSTART</t>
  </si>
  <si>
    <t>HILLCREST</t>
  </si>
  <si>
    <t>HOLIDAYINN</t>
  </si>
  <si>
    <t>HURON_HOSP</t>
  </si>
  <si>
    <t>IDEA_CTR</t>
  </si>
  <si>
    <t>IRVING</t>
  </si>
  <si>
    <t>JOHNCARROL</t>
  </si>
  <si>
    <t>JOHNMARSHL</t>
  </si>
  <si>
    <t>KENT_STATE</t>
  </si>
  <si>
    <t>LAKE_WEST</t>
  </si>
  <si>
    <t>LAKEESC</t>
  </si>
  <si>
    <t>LAKESIDE</t>
  </si>
  <si>
    <t>LAKEWDCSD</t>
  </si>
  <si>
    <t>LAMUTH_MID</t>
  </si>
  <si>
    <t>LAURELWOOD</t>
  </si>
  <si>
    <t>LINCOLNWST</t>
  </si>
  <si>
    <t>LSTOKCEOGC</t>
  </si>
  <si>
    <t>MAGNIFICAT</t>
  </si>
  <si>
    <t>MAYFLDLIBR</t>
  </si>
  <si>
    <t>METROHLTH</t>
  </si>
  <si>
    <t>MOEN</t>
  </si>
  <si>
    <t>MPLHTSLIBR</t>
  </si>
  <si>
    <t>MURRAY_RDG</t>
  </si>
  <si>
    <t>MUSKVALESC</t>
  </si>
  <si>
    <t>N_OH_SERRC</t>
  </si>
  <si>
    <t>N_ROYALCSD</t>
  </si>
  <si>
    <t>NE_OH_HLTH</t>
  </si>
  <si>
    <t>NEORSD</t>
  </si>
  <si>
    <t>NWOHSERRC</t>
  </si>
  <si>
    <t>OH_AEROSPC</t>
  </si>
  <si>
    <t>OH_MONTESS</t>
  </si>
  <si>
    <t>OLMSTFLCSD</t>
  </si>
  <si>
    <t>PAINESVCSD</t>
  </si>
  <si>
    <t>PARMA_CITY</t>
  </si>
  <si>
    <t>PARMA_HOSP</t>
  </si>
  <si>
    <t>PARMAHS</t>
  </si>
  <si>
    <t>PARMALIBR</t>
  </si>
  <si>
    <t>PEP</t>
  </si>
  <si>
    <t>PERRY</t>
  </si>
  <si>
    <t>PLAINLIBR</t>
  </si>
  <si>
    <t>PLAYHOUSE</t>
  </si>
  <si>
    <t>PROGRESSIV</t>
  </si>
  <si>
    <t>RHODES_HS</t>
  </si>
  <si>
    <t>ROZELLE</t>
  </si>
  <si>
    <t>S_EUCLDCSD</t>
  </si>
  <si>
    <t>SAWMILL_CR</t>
  </si>
  <si>
    <t>SHAKERCSD</t>
  </si>
  <si>
    <t>SOLONHS</t>
  </si>
  <si>
    <t>ST_JOSEPH</t>
  </si>
  <si>
    <t>ST_VINCENT</t>
  </si>
  <si>
    <t>STRONGSVLL</t>
  </si>
  <si>
    <t>SUMMITESC</t>
  </si>
  <si>
    <t>SWGENERAL</t>
  </si>
  <si>
    <t>TAYLOR</t>
  </si>
  <si>
    <t>TRINITY</t>
  </si>
  <si>
    <t>UNIV_AKRON</t>
  </si>
  <si>
    <t>UNIV_HOSP</t>
  </si>
  <si>
    <t>UNIV_SETTL</t>
  </si>
  <si>
    <t>URBDSGNCTR</t>
  </si>
  <si>
    <t>VANTAGE_PL</t>
  </si>
  <si>
    <t>VERMILION</t>
  </si>
  <si>
    <t>VNA_CLEVE</t>
  </si>
  <si>
    <t>WVIZ</t>
  </si>
  <si>
    <t>YMCA</t>
  </si>
  <si>
    <t>YOUNGSTOWN</t>
  </si>
  <si>
    <t>YW_CHILDCR</t>
  </si>
  <si>
    <t>Other from Fall 2005-2010</t>
  </si>
  <si>
    <t>Individually 
Arranged</t>
  </si>
  <si>
    <t>Fall 2010 College, Gender and Race</t>
  </si>
  <si>
    <t>Fall 2010 College, Level and Attendance</t>
  </si>
  <si>
    <t>Fall 2010 College Level by Attendance</t>
  </si>
  <si>
    <t>Student Credits Hours from Off-Campus Locations</t>
  </si>
  <si>
    <t>Nursing Total</t>
  </si>
  <si>
    <t>School of Nursing</t>
  </si>
  <si>
    <r>
      <rPr>
        <b/>
        <sz val="10"/>
        <rFont val="Arial"/>
        <family val="2"/>
      </rPr>
      <t>Notes:</t>
    </r>
    <r>
      <rPr>
        <sz val="10"/>
        <rFont val="Arial"/>
        <family val="0"/>
      </rPr>
      <t xml:space="preserve"> Revised to split Nursing out of Education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</si>
</sst>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"/>
    <numFmt numFmtId="166" formatCode="#,##0.0"/>
    <numFmt numFmtId="167" formatCode="0.000"/>
    <numFmt numFmtId="168" formatCode="0.0000"/>
    <numFmt numFmtId="169" formatCode="#,##0.000"/>
    <numFmt numFmtId="170" formatCode="###,###.0"/>
    <numFmt numFmtId="171" formatCode="#,###,###.0"/>
    <numFmt numFmtId="172" formatCode="#,###,###.0;[Red]##,###.##;\-\-"/>
    <numFmt numFmtId="173" formatCode="#,###,###.0;\-##,###.##;\-\-"/>
    <numFmt numFmtId="174" formatCode="#,###,##0.0;\-##,###.##;\-\-"/>
    <numFmt numFmtId="175" formatCode="#,###,###.0;\-##,###.0;\-\-"/>
    <numFmt numFmtId="176" formatCode="#,###,##0.0;\-##,###.0;\-\-"/>
    <numFmt numFmtId="177" formatCode="#,###,##0.0;\-##,##0.0;\-\-"/>
    <numFmt numFmtId="178" formatCode="#,###,##0.0;\-##,##0.0;\-\-;\-\-"/>
    <numFmt numFmtId="179" formatCode="#,###,##0.0;\-##,##0.00;\-\-"/>
    <numFmt numFmtId="180" formatCode="#,###,##0.0;\-#,###\-.0;\-\-"/>
    <numFmt numFmtId="181" formatCode="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22"/>
      <color indexed="5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39"/>
      <name val="Calibri"/>
      <family val="2"/>
    </font>
    <font>
      <sz val="11"/>
      <color indexed="29"/>
      <name val="Calibri"/>
      <family val="2"/>
    </font>
    <font>
      <b/>
      <sz val="11"/>
      <color indexed="12"/>
      <name val="Calibri"/>
      <family val="2"/>
    </font>
    <font>
      <b/>
      <sz val="11"/>
      <color indexed="39"/>
      <name val="Calibri"/>
      <family val="2"/>
    </font>
    <font>
      <i/>
      <sz val="11"/>
      <color indexed="34"/>
      <name val="Calibri"/>
      <family val="2"/>
    </font>
    <font>
      <sz val="11"/>
      <color indexed="25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33"/>
      <name val="Calibri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33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4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AAA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399930238723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medium">
        <color indexed="8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181" fontId="7" fillId="27" borderId="0">
      <alignment vertical="center"/>
      <protection/>
    </xf>
    <xf numFmtId="0" fontId="43" fillId="28" borderId="1" applyNumberFormat="0" applyAlignment="0" applyProtection="0"/>
    <xf numFmtId="0" fontId="44" fillId="29" borderId="2" applyNumberFormat="0" applyAlignment="0" applyProtection="0"/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27" borderId="0">
      <alignment horizontal="center" vertical="center"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10" fillId="27" borderId="0">
      <alignment/>
      <protection/>
    </xf>
    <xf numFmtId="41" fontId="11" fillId="0" borderId="0">
      <alignment horizontal="right" vertical="center"/>
      <protection/>
    </xf>
    <xf numFmtId="181" fontId="11" fillId="0" borderId="0">
      <alignment horizontal="left" vertical="center" indent="1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35" borderId="0" xfId="0" applyFill="1" applyAlignment="1">
      <alignment/>
    </xf>
    <xf numFmtId="0" fontId="8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56" applyFill="1" applyAlignment="1" applyProtection="1">
      <alignment/>
      <protection/>
    </xf>
    <xf numFmtId="0" fontId="0" fillId="36" borderId="0" xfId="0" applyFill="1" applyAlignment="1">
      <alignment/>
    </xf>
    <xf numFmtId="0" fontId="10" fillId="27" borderId="11" xfId="49" applyBorder="1">
      <alignment horizontal="center" vertical="center"/>
      <protection/>
    </xf>
    <xf numFmtId="0" fontId="10" fillId="27" borderId="12" xfId="65" applyBorder="1" applyAlignment="1">
      <alignment horizontal="left"/>
      <protection/>
    </xf>
    <xf numFmtId="0" fontId="10" fillId="27" borderId="12" xfId="65" applyBorder="1" applyAlignment="1">
      <alignment horizontal="right"/>
      <protection/>
    </xf>
    <xf numFmtId="181" fontId="7" fillId="27" borderId="13" xfId="40" applyBorder="1">
      <alignment vertical="center"/>
      <protection/>
    </xf>
    <xf numFmtId="0" fontId="6" fillId="36" borderId="0" xfId="0" applyFont="1" applyFill="1" applyAlignment="1">
      <alignment/>
    </xf>
    <xf numFmtId="0" fontId="7" fillId="27" borderId="11" xfId="0" applyFont="1" applyFill="1" applyBorder="1" applyAlignment="1">
      <alignment/>
    </xf>
    <xf numFmtId="0" fontId="2" fillId="37" borderId="0" xfId="0" applyFont="1" applyFill="1" applyAlignment="1">
      <alignment/>
    </xf>
    <xf numFmtId="0" fontId="7" fillId="27" borderId="13" xfId="0" applyFont="1" applyFill="1" applyBorder="1" applyAlignment="1">
      <alignment horizontal="left"/>
    </xf>
    <xf numFmtId="0" fontId="7" fillId="27" borderId="13" xfId="0" applyFont="1" applyFill="1" applyBorder="1" applyAlignment="1">
      <alignment horizontal="right"/>
    </xf>
    <xf numFmtId="164" fontId="0" fillId="36" borderId="0" xfId="0" applyNumberFormat="1" applyFill="1" applyAlignment="1">
      <alignment/>
    </xf>
    <xf numFmtId="177" fontId="0" fillId="36" borderId="0" xfId="0" applyNumberFormat="1" applyFill="1" applyAlignment="1">
      <alignment/>
    </xf>
    <xf numFmtId="0" fontId="7" fillId="27" borderId="12" xfId="0" applyFont="1" applyFill="1" applyBorder="1" applyAlignment="1">
      <alignment horizontal="center"/>
    </xf>
    <xf numFmtId="0" fontId="7" fillId="27" borderId="12" xfId="0" applyFont="1" applyFill="1" applyBorder="1" applyAlignment="1">
      <alignment horizontal="center" wrapText="1"/>
    </xf>
    <xf numFmtId="0" fontId="7" fillId="27" borderId="12" xfId="0" applyFont="1" applyFill="1" applyBorder="1" applyAlignment="1">
      <alignment horizontal="left"/>
    </xf>
    <xf numFmtId="0" fontId="7" fillId="27" borderId="12" xfId="0" applyFont="1" applyFill="1" applyBorder="1" applyAlignment="1">
      <alignment horizontal="left" wrapText="1"/>
    </xf>
    <xf numFmtId="0" fontId="7" fillId="27" borderId="12" xfId="0" applyFont="1" applyFill="1" applyBorder="1" applyAlignment="1">
      <alignment horizontal="right"/>
    </xf>
    <xf numFmtId="179" fontId="0" fillId="36" borderId="0" xfId="0" applyNumberFormat="1" applyFill="1" applyAlignment="1">
      <alignment/>
    </xf>
    <xf numFmtId="176" fontId="0" fillId="36" borderId="0" xfId="0" applyNumberFormat="1" applyFill="1" applyAlignment="1">
      <alignment/>
    </xf>
    <xf numFmtId="176" fontId="2" fillId="37" borderId="0" xfId="0" applyNumberFormat="1" applyFont="1" applyFill="1" applyAlignment="1">
      <alignment/>
    </xf>
    <xf numFmtId="0" fontId="0" fillId="36" borderId="14" xfId="0" applyFill="1" applyBorder="1" applyAlignment="1">
      <alignment/>
    </xf>
    <xf numFmtId="0" fontId="2" fillId="38" borderId="14" xfId="0" applyFont="1" applyFill="1" applyBorder="1" applyAlignment="1">
      <alignment/>
    </xf>
    <xf numFmtId="177" fontId="2" fillId="38" borderId="14" xfId="0" applyNumberFormat="1" applyFont="1" applyFill="1" applyBorder="1" applyAlignment="1">
      <alignment/>
    </xf>
    <xf numFmtId="176" fontId="2" fillId="38" borderId="14" xfId="0" applyNumberFormat="1" applyFont="1" applyFill="1" applyBorder="1" applyAlignment="1">
      <alignment/>
    </xf>
    <xf numFmtId="180" fontId="2" fillId="38" borderId="14" xfId="0" applyNumberFormat="1" applyFont="1" applyFill="1" applyBorder="1" applyAlignment="1">
      <alignment/>
    </xf>
    <xf numFmtId="0" fontId="5" fillId="27" borderId="0" xfId="0" applyFont="1" applyFill="1" applyAlignment="1">
      <alignment/>
    </xf>
    <xf numFmtId="177" fontId="5" fillId="27" borderId="0" xfId="0" applyNumberFormat="1" applyFont="1" applyFill="1" applyAlignment="1">
      <alignment/>
    </xf>
    <xf numFmtId="0" fontId="0" fillId="36" borderId="0" xfId="0" applyFill="1" applyAlignment="1">
      <alignment horizontal="left"/>
    </xf>
    <xf numFmtId="0" fontId="10" fillId="27" borderId="11" xfId="0" applyFont="1" applyFill="1" applyBorder="1" applyAlignment="1">
      <alignment/>
    </xf>
    <xf numFmtId="0" fontId="11" fillId="36" borderId="0" xfId="0" applyFont="1" applyFill="1" applyAlignment="1">
      <alignment/>
    </xf>
    <xf numFmtId="0" fontId="10" fillId="27" borderId="15" xfId="0" applyFont="1" applyFill="1" applyBorder="1" applyAlignment="1">
      <alignment/>
    </xf>
    <xf numFmtId="0" fontId="10" fillId="27" borderId="15" xfId="0" applyFont="1" applyFill="1" applyBorder="1" applyAlignment="1">
      <alignment horizontal="right"/>
    </xf>
    <xf numFmtId="0" fontId="7" fillId="27" borderId="16" xfId="0" applyFont="1" applyFill="1" applyBorder="1" applyAlignment="1">
      <alignment/>
    </xf>
    <xf numFmtId="177" fontId="7" fillId="27" borderId="16" xfId="0" applyNumberFormat="1" applyFont="1" applyFill="1" applyBorder="1" applyAlignment="1">
      <alignment/>
    </xf>
    <xf numFmtId="0" fontId="0" fillId="36" borderId="17" xfId="0" applyFill="1" applyBorder="1" applyAlignment="1">
      <alignment/>
    </xf>
    <xf numFmtId="177" fontId="0" fillId="36" borderId="17" xfId="0" applyNumberFormat="1" applyFill="1" applyBorder="1" applyAlignment="1">
      <alignment/>
    </xf>
    <xf numFmtId="0" fontId="0" fillId="36" borderId="18" xfId="0" applyFill="1" applyBorder="1" applyAlignment="1">
      <alignment/>
    </xf>
    <xf numFmtId="177" fontId="0" fillId="36" borderId="18" xfId="0" applyNumberFormat="1" applyFill="1" applyBorder="1" applyAlignment="1">
      <alignment/>
    </xf>
    <xf numFmtId="0" fontId="0" fillId="36" borderId="19" xfId="0" applyFill="1" applyBorder="1" applyAlignment="1">
      <alignment/>
    </xf>
    <xf numFmtId="177" fontId="0" fillId="36" borderId="19" xfId="0" applyNumberFormat="1" applyFill="1" applyBorder="1" applyAlignment="1">
      <alignment/>
    </xf>
    <xf numFmtId="0" fontId="0" fillId="36" borderId="20" xfId="0" applyFill="1" applyBorder="1" applyAlignment="1">
      <alignment/>
    </xf>
    <xf numFmtId="176" fontId="0" fillId="36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 textRotation="90"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57" fillId="39" borderId="27" xfId="0" applyNumberFormat="1" applyFont="1" applyFill="1" applyBorder="1" applyAlignment="1">
      <alignment vertical="center"/>
    </xf>
    <xf numFmtId="3" fontId="57" fillId="39" borderId="28" xfId="0" applyNumberFormat="1" applyFont="1" applyFill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3" fontId="40" fillId="40" borderId="31" xfId="59" applyNumberFormat="1" applyFont="1" applyFill="1" applyBorder="1" applyAlignment="1">
      <alignment vertical="center"/>
    </xf>
    <xf numFmtId="3" fontId="40" fillId="40" borderId="30" xfId="59" applyNumberFormat="1" applyFont="1" applyFill="1" applyBorder="1" applyAlignment="1">
      <alignment vertical="center"/>
    </xf>
    <xf numFmtId="181" fontId="11" fillId="0" borderId="17" xfId="67" applyBorder="1">
      <alignment horizontal="left" vertical="center" indent="1"/>
      <protection/>
    </xf>
    <xf numFmtId="41" fontId="11" fillId="0" borderId="17" xfId="66" applyBorder="1">
      <alignment horizontal="right" vertical="center"/>
      <protection/>
    </xf>
    <xf numFmtId="181" fontId="11" fillId="0" borderId="18" xfId="67" applyBorder="1">
      <alignment horizontal="left" vertical="center" indent="1"/>
      <protection/>
    </xf>
    <xf numFmtId="41" fontId="11" fillId="0" borderId="18" xfId="66" applyBorder="1">
      <alignment horizontal="right" vertical="center"/>
      <protection/>
    </xf>
    <xf numFmtId="181" fontId="11" fillId="0" borderId="32" xfId="67" applyBorder="1">
      <alignment horizontal="left" vertical="center" indent="1"/>
      <protection/>
    </xf>
    <xf numFmtId="41" fontId="11" fillId="0" borderId="32" xfId="66" applyBorder="1">
      <alignment horizontal="right" vertical="center"/>
      <protection/>
    </xf>
    <xf numFmtId="181" fontId="11" fillId="0" borderId="33" xfId="67" applyBorder="1">
      <alignment horizontal="left" vertical="center" indent="1"/>
      <protection/>
    </xf>
    <xf numFmtId="41" fontId="11" fillId="0" borderId="33" xfId="66" applyBorder="1">
      <alignment horizontal="right" vertical="center"/>
      <protection/>
    </xf>
    <xf numFmtId="181" fontId="11" fillId="0" borderId="34" xfId="67" applyBorder="1">
      <alignment horizontal="left" vertical="center" indent="1"/>
      <protection/>
    </xf>
    <xf numFmtId="41" fontId="11" fillId="0" borderId="34" xfId="66" applyBorder="1">
      <alignment horizontal="right" vertical="center"/>
      <protection/>
    </xf>
    <xf numFmtId="181" fontId="11" fillId="0" borderId="35" xfId="67" applyBorder="1">
      <alignment horizontal="left" vertical="center" indent="1"/>
      <protection/>
    </xf>
    <xf numFmtId="41" fontId="11" fillId="0" borderId="35" xfId="66" applyBorder="1">
      <alignment horizontal="right" vertical="center"/>
      <protection/>
    </xf>
    <xf numFmtId="0" fontId="0" fillId="0" borderId="0" xfId="0" applyAlignment="1">
      <alignment textRotation="90"/>
    </xf>
    <xf numFmtId="0" fontId="0" fillId="36" borderId="10" xfId="60" applyFill="1" applyBorder="1">
      <alignment/>
      <protection/>
    </xf>
    <xf numFmtId="0" fontId="10" fillId="27" borderId="36" xfId="0" applyFont="1" applyFill="1" applyBorder="1" applyAlignment="1">
      <alignment horizontal="right"/>
    </xf>
    <xf numFmtId="0" fontId="6" fillId="36" borderId="0" xfId="60" applyFont="1" applyFill="1">
      <alignment/>
      <protection/>
    </xf>
    <xf numFmtId="0" fontId="12" fillId="36" borderId="0" xfId="0" applyFont="1" applyFill="1" applyAlignment="1">
      <alignment/>
    </xf>
    <xf numFmtId="0" fontId="12" fillId="0" borderId="0" xfId="0" applyFont="1" applyAlignment="1">
      <alignment/>
    </xf>
    <xf numFmtId="0" fontId="2" fillId="41" borderId="37" xfId="6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41" borderId="29" xfId="0" applyFont="1" applyFill="1" applyBorder="1" applyAlignment="1">
      <alignment horizontal="right" vertical="center"/>
    </xf>
    <xf numFmtId="0" fontId="2" fillId="41" borderId="10" xfId="0" applyFont="1" applyFill="1" applyBorder="1" applyAlignment="1">
      <alignment horizontal="right" vertical="center"/>
    </xf>
    <xf numFmtId="0" fontId="2" fillId="41" borderId="31" xfId="0" applyFont="1" applyFill="1" applyBorder="1" applyAlignment="1">
      <alignment horizontal="right" vertical="center"/>
    </xf>
    <xf numFmtId="0" fontId="55" fillId="41" borderId="30" xfId="59" applyFont="1" applyFill="1" applyBorder="1" applyAlignment="1">
      <alignment horizontal="right" vertical="center"/>
    </xf>
    <xf numFmtId="0" fontId="2" fillId="41" borderId="38" xfId="61" applyFont="1" applyFill="1" applyBorder="1" applyAlignment="1">
      <alignment horizontal="right" vertical="center"/>
      <protection/>
    </xf>
    <xf numFmtId="0" fontId="2" fillId="41" borderId="30" xfId="0" applyFont="1" applyFill="1" applyBorder="1" applyAlignment="1">
      <alignment horizontal="right" vertical="center"/>
    </xf>
    <xf numFmtId="0" fontId="2" fillId="41" borderId="10" xfId="0" applyFont="1" applyFill="1" applyBorder="1" applyAlignment="1">
      <alignment horizontal="left" vertical="center" indent="1"/>
    </xf>
    <xf numFmtId="0" fontId="2" fillId="41" borderId="31" xfId="0" applyFont="1" applyFill="1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0" fillId="42" borderId="31" xfId="0" applyFill="1" applyBorder="1" applyAlignment="1">
      <alignment horizontal="left" vertical="center" indent="1"/>
    </xf>
    <xf numFmtId="0" fontId="0" fillId="42" borderId="41" xfId="0" applyFill="1" applyBorder="1" applyAlignment="1">
      <alignment horizontal="left" vertical="center" indent="1"/>
    </xf>
    <xf numFmtId="3" fontId="0" fillId="42" borderId="29" xfId="0" applyNumberFormat="1" applyFill="1" applyBorder="1" applyAlignment="1">
      <alignment vertical="center"/>
    </xf>
    <xf numFmtId="3" fontId="0" fillId="42" borderId="10" xfId="0" applyNumberFormat="1" applyFill="1" applyBorder="1" applyAlignment="1">
      <alignment vertical="center"/>
    </xf>
    <xf numFmtId="3" fontId="0" fillId="42" borderId="42" xfId="0" applyNumberFormat="1" applyFill="1" applyBorder="1" applyAlignment="1">
      <alignment vertical="center"/>
    </xf>
    <xf numFmtId="3" fontId="40" fillId="42" borderId="43" xfId="59" applyNumberFormat="1" applyFont="1" applyFill="1" applyBorder="1" applyAlignment="1">
      <alignment vertical="center"/>
    </xf>
    <xf numFmtId="3" fontId="0" fillId="42" borderId="44" xfId="0" applyNumberFormat="1" applyFill="1" applyBorder="1" applyAlignment="1">
      <alignment vertical="center"/>
    </xf>
    <xf numFmtId="3" fontId="40" fillId="42" borderId="45" xfId="59" applyNumberFormat="1" applyFont="1" applyFill="1" applyBorder="1" applyAlignment="1">
      <alignment vertical="center"/>
    </xf>
    <xf numFmtId="186" fontId="0" fillId="42" borderId="30" xfId="0" applyNumberFormat="1" applyFill="1" applyBorder="1" applyAlignment="1">
      <alignment vertical="center"/>
    </xf>
    <xf numFmtId="0" fontId="2" fillId="41" borderId="16" xfId="0" applyFont="1" applyFill="1" applyBorder="1" applyAlignment="1">
      <alignment horizontal="left" vertical="center" indent="1"/>
    </xf>
    <xf numFmtId="3" fontId="2" fillId="41" borderId="46" xfId="0" applyNumberFormat="1" applyFont="1" applyFill="1" applyBorder="1" applyAlignment="1">
      <alignment vertical="center"/>
    </xf>
    <xf numFmtId="3" fontId="2" fillId="41" borderId="47" xfId="0" applyNumberFormat="1" applyFont="1" applyFill="1" applyBorder="1" applyAlignment="1">
      <alignment vertical="center"/>
    </xf>
    <xf numFmtId="3" fontId="55" fillId="41" borderId="48" xfId="59" applyNumberFormat="1" applyFont="1" applyFill="1" applyBorder="1" applyAlignment="1">
      <alignment vertical="center"/>
    </xf>
    <xf numFmtId="3" fontId="55" fillId="41" borderId="46" xfId="0" applyNumberFormat="1" applyFont="1" applyFill="1" applyBorder="1" applyAlignment="1">
      <alignment vertical="center"/>
    </xf>
    <xf numFmtId="3" fontId="55" fillId="41" borderId="47" xfId="0" applyNumberFormat="1" applyFont="1" applyFill="1" applyBorder="1" applyAlignment="1">
      <alignment vertical="center"/>
    </xf>
    <xf numFmtId="3" fontId="55" fillId="41" borderId="49" xfId="59" applyNumberFormat="1" applyFont="1" applyFill="1" applyBorder="1" applyAlignment="1">
      <alignment vertical="center"/>
    </xf>
    <xf numFmtId="186" fontId="2" fillId="41" borderId="49" xfId="0" applyNumberFormat="1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57" fillId="0" borderId="52" xfId="0" applyFont="1" applyFill="1" applyBorder="1" applyAlignment="1">
      <alignment vertical="center"/>
    </xf>
    <xf numFmtId="0" fontId="57" fillId="0" borderId="53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3" xfId="0" applyBorder="1" applyAlignment="1">
      <alignment/>
    </xf>
    <xf numFmtId="0" fontId="57" fillId="0" borderId="5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/>
    </xf>
    <xf numFmtId="0" fontId="57" fillId="39" borderId="2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3" fontId="0" fillId="36" borderId="18" xfId="0" applyNumberFormat="1" applyFill="1" applyBorder="1" applyAlignment="1">
      <alignment/>
    </xf>
    <xf numFmtId="0" fontId="0" fillId="36" borderId="20" xfId="0" applyFill="1" applyBorder="1" applyAlignment="1">
      <alignment horizontal="center"/>
    </xf>
    <xf numFmtId="0" fontId="7" fillId="27" borderId="55" xfId="0" applyFont="1" applyFill="1" applyBorder="1" applyAlignment="1">
      <alignment horizontal="center"/>
    </xf>
    <xf numFmtId="3" fontId="7" fillId="27" borderId="55" xfId="0" applyNumberFormat="1" applyFont="1" applyFill="1" applyBorder="1" applyAlignment="1">
      <alignment/>
    </xf>
    <xf numFmtId="0" fontId="7" fillId="27" borderId="55" xfId="0" applyFont="1" applyFill="1" applyBorder="1" applyAlignment="1">
      <alignment/>
    </xf>
    <xf numFmtId="0" fontId="2" fillId="41" borderId="50" xfId="0" applyFont="1" applyFill="1" applyBorder="1" applyAlignment="1">
      <alignment horizontal="center" textRotation="68"/>
    </xf>
    <xf numFmtId="0" fontId="8" fillId="41" borderId="50" xfId="0" applyFont="1" applyFill="1" applyBorder="1" applyAlignment="1">
      <alignment horizontal="center" textRotation="68"/>
    </xf>
    <xf numFmtId="0" fontId="2" fillId="43" borderId="56" xfId="0" applyFont="1" applyFill="1" applyBorder="1" applyAlignment="1">
      <alignment horizontal="left"/>
    </xf>
    <xf numFmtId="0" fontId="0" fillId="43" borderId="10" xfId="0" applyFill="1" applyBorder="1" applyAlignment="1">
      <alignment horizontal="right" textRotation="90"/>
    </xf>
    <xf numFmtId="0" fontId="0" fillId="36" borderId="0" xfId="0" applyFill="1" applyAlignment="1">
      <alignment wrapText="1"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0" fontId="0" fillId="36" borderId="14" xfId="0" applyFill="1" applyBorder="1" applyAlignment="1">
      <alignment wrapText="1"/>
    </xf>
    <xf numFmtId="0" fontId="2" fillId="38" borderId="14" xfId="0" applyFont="1" applyFill="1" applyBorder="1" applyAlignment="1">
      <alignment wrapText="1"/>
    </xf>
    <xf numFmtId="0" fontId="0" fillId="36" borderId="17" xfId="0" applyFill="1" applyBorder="1" applyAlignment="1">
      <alignment vertical="center"/>
    </xf>
    <xf numFmtId="176" fontId="0" fillId="36" borderId="17" xfId="0" applyNumberFormat="1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176" fontId="0" fillId="36" borderId="18" xfId="0" applyNumberFormat="1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176" fontId="0" fillId="36" borderId="20" xfId="0" applyNumberFormat="1" applyFill="1" applyBorder="1" applyAlignment="1">
      <alignment vertical="center"/>
    </xf>
    <xf numFmtId="0" fontId="0" fillId="36" borderId="0" xfId="0" applyFill="1" applyBorder="1" applyAlignment="1">
      <alignment horizontal="left" wrapText="1"/>
    </xf>
    <xf numFmtId="0" fontId="0" fillId="36" borderId="0" xfId="0" applyFill="1" applyAlignment="1">
      <alignment horizontal="left" wrapText="1"/>
    </xf>
    <xf numFmtId="0" fontId="0" fillId="44" borderId="0" xfId="0" applyFill="1" applyAlignment="1">
      <alignment/>
    </xf>
    <xf numFmtId="0" fontId="58" fillId="27" borderId="59" xfId="0" applyFont="1" applyFill="1" applyBorder="1" applyAlignment="1">
      <alignment horizontal="left"/>
    </xf>
    <xf numFmtId="0" fontId="58" fillId="27" borderId="59" xfId="0" applyFont="1" applyFill="1" applyBorder="1" applyAlignment="1">
      <alignment horizontal="right"/>
    </xf>
    <xf numFmtId="0" fontId="58" fillId="27" borderId="59" xfId="0" applyFont="1" applyFill="1" applyBorder="1" applyAlignment="1">
      <alignment horizontal="right" wrapText="1"/>
    </xf>
    <xf numFmtId="0" fontId="58" fillId="27" borderId="16" xfId="0" applyFont="1" applyFill="1" applyBorder="1" applyAlignment="1">
      <alignment vertical="center"/>
    </xf>
    <xf numFmtId="176" fontId="58" fillId="27" borderId="16" xfId="0" applyNumberFormat="1" applyFont="1" applyFill="1" applyBorder="1" applyAlignment="1">
      <alignment vertical="center"/>
    </xf>
    <xf numFmtId="0" fontId="58" fillId="27" borderId="16" xfId="0" applyFont="1" applyFill="1" applyBorder="1" applyAlignment="1">
      <alignment/>
    </xf>
    <xf numFmtId="176" fontId="58" fillId="27" borderId="16" xfId="0" applyNumberFormat="1" applyFont="1" applyFill="1" applyBorder="1" applyAlignment="1">
      <alignment/>
    </xf>
    <xf numFmtId="0" fontId="58" fillId="27" borderId="16" xfId="0" applyFont="1" applyFill="1" applyBorder="1" applyAlignment="1">
      <alignment/>
    </xf>
    <xf numFmtId="176" fontId="58" fillId="27" borderId="16" xfId="0" applyNumberFormat="1" applyFont="1" applyFill="1" applyBorder="1" applyAlignment="1">
      <alignment/>
    </xf>
    <xf numFmtId="0" fontId="59" fillId="36" borderId="0" xfId="0" applyFont="1" applyFill="1" applyAlignment="1">
      <alignment horizontal="left"/>
    </xf>
    <xf numFmtId="0" fontId="59" fillId="36" borderId="0" xfId="0" applyFont="1" applyFill="1" applyAlignment="1">
      <alignment/>
    </xf>
    <xf numFmtId="176" fontId="59" fillId="36" borderId="0" xfId="0" applyNumberFormat="1" applyFont="1" applyFill="1" applyAlignment="1">
      <alignment/>
    </xf>
    <xf numFmtId="0" fontId="58" fillId="37" borderId="0" xfId="0" applyFont="1" applyFill="1" applyAlignment="1">
      <alignment/>
    </xf>
    <xf numFmtId="176" fontId="58" fillId="37" borderId="0" xfId="0" applyNumberFormat="1" applyFont="1" applyFill="1" applyAlignment="1">
      <alignment/>
    </xf>
    <xf numFmtId="0" fontId="60" fillId="36" borderId="0" xfId="0" applyFont="1" applyFill="1" applyAlignment="1">
      <alignment/>
    </xf>
    <xf numFmtId="0" fontId="6" fillId="0" borderId="0" xfId="43">
      <alignment vertical="center"/>
      <protection/>
    </xf>
    <xf numFmtId="0" fontId="10" fillId="27" borderId="11" xfId="49" applyBorder="1">
      <alignment horizontal="center" vertical="center"/>
      <protection/>
    </xf>
    <xf numFmtId="0" fontId="10" fillId="27" borderId="11" xfId="0" applyFont="1" applyFill="1" applyBorder="1" applyAlignment="1">
      <alignment horizontal="center"/>
    </xf>
    <xf numFmtId="0" fontId="7" fillId="27" borderId="11" xfId="0" applyFont="1" applyFill="1" applyBorder="1" applyAlignment="1">
      <alignment horizontal="center" vertical="center"/>
    </xf>
    <xf numFmtId="0" fontId="2" fillId="41" borderId="60" xfId="0" applyFont="1" applyFill="1" applyBorder="1" applyAlignment="1">
      <alignment horizontal="center"/>
    </xf>
    <xf numFmtId="0" fontId="2" fillId="41" borderId="61" xfId="0" applyFont="1" applyFill="1" applyBorder="1" applyAlignment="1">
      <alignment horizontal="center"/>
    </xf>
    <xf numFmtId="0" fontId="2" fillId="41" borderId="62" xfId="0" applyFont="1" applyFill="1" applyBorder="1" applyAlignment="1">
      <alignment horizontal="center"/>
    </xf>
    <xf numFmtId="0" fontId="2" fillId="41" borderId="37" xfId="0" applyFont="1" applyFill="1" applyBorder="1" applyAlignment="1">
      <alignment horizontal="center"/>
    </xf>
    <xf numFmtId="0" fontId="2" fillId="41" borderId="63" xfId="0" applyFont="1" applyFill="1" applyBorder="1" applyAlignment="1">
      <alignment horizontal="center"/>
    </xf>
    <xf numFmtId="0" fontId="2" fillId="41" borderId="64" xfId="61" applyFont="1" applyFill="1" applyBorder="1" applyAlignment="1">
      <alignment horizontal="center"/>
      <protection/>
    </xf>
    <xf numFmtId="0" fontId="2" fillId="41" borderId="65" xfId="61" applyFont="1" applyFill="1" applyBorder="1" applyAlignment="1">
      <alignment horizontal="center"/>
      <protection/>
    </xf>
    <xf numFmtId="0" fontId="2" fillId="41" borderId="66" xfId="61" applyFont="1" applyFill="1" applyBorder="1" applyAlignment="1">
      <alignment horizontal="center"/>
      <protection/>
    </xf>
    <xf numFmtId="0" fontId="55" fillId="41" borderId="62" xfId="0" applyFont="1" applyFill="1" applyBorder="1" applyAlignment="1">
      <alignment horizontal="center"/>
    </xf>
    <xf numFmtId="0" fontId="55" fillId="41" borderId="63" xfId="0" applyFont="1" applyFill="1" applyBorder="1" applyAlignment="1">
      <alignment horizontal="center"/>
    </xf>
    <xf numFmtId="0" fontId="12" fillId="36" borderId="0" xfId="0" applyFont="1" applyFill="1" applyAlignment="1">
      <alignment horizontal="center"/>
    </xf>
    <xf numFmtId="176" fontId="5" fillId="27" borderId="0" xfId="0" applyNumberFormat="1" applyFont="1" applyFill="1" applyAlignment="1">
      <alignment/>
    </xf>
    <xf numFmtId="180" fontId="5" fillId="27" borderId="0" xfId="0" applyNumberFormat="1" applyFont="1" applyFill="1" applyAlignment="1">
      <alignment/>
    </xf>
    <xf numFmtId="41" fontId="0" fillId="36" borderId="0" xfId="0" applyNumberFormat="1" applyFill="1" applyAlignment="1">
      <alignment/>
    </xf>
    <xf numFmtId="0" fontId="0" fillId="0" borderId="0" xfId="0" applyFont="1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ttomTotalRow1" xfId="40"/>
    <cellStyle name="Calculation" xfId="41"/>
    <cellStyle name="Check Cell" xfId="42"/>
    <cellStyle name="CollegeHeader1" xfId="43"/>
    <cellStyle name="Comma" xfId="44"/>
    <cellStyle name="Comma [0]" xfId="45"/>
    <cellStyle name="Currency" xfId="46"/>
    <cellStyle name="Currency [0]" xfId="47"/>
    <cellStyle name="Explanatory Text" xfId="48"/>
    <cellStyle name="FirstTableHeader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offcampus" xfId="61"/>
    <cellStyle name="Note" xfId="62"/>
    <cellStyle name="Output" xfId="63"/>
    <cellStyle name="Percent" xfId="64"/>
    <cellStyle name="SecondHeader1" xfId="65"/>
    <cellStyle name="StandardNumberRow1" xfId="66"/>
    <cellStyle name="StandardRowHeader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9"/>
      <rgbColor rgb="008AAAA3"/>
      <rgbColor rgb="00E9E3DC"/>
      <rgbColor rgb="00E57C11"/>
      <rgbColor rgb="00F5EDDF"/>
      <rgbColor rgb="00CAD8D5"/>
      <rgbColor rgb="00E2D1BF"/>
      <rgbColor rgb="003C7165"/>
      <rgbColor rgb="00AF987D"/>
      <rgbColor rgb="00AB5B0C"/>
      <rgbColor rgb="00DCBE8A"/>
      <rgbColor rgb="00E4DAAD"/>
      <rgbColor rgb="00955616"/>
      <rgbColor rgb="00DCD6CE"/>
      <rgbColor rgb="007D674B"/>
      <rgbColor rgb="00FF0000"/>
      <rgbColor rgb="0000FF00"/>
      <rgbColor rgb="000000FF"/>
      <rgbColor rgb="00FFFF00"/>
      <rgbColor rgb="0000FFFF"/>
      <rgbColor rgb="00FF00FF"/>
      <rgbColor rgb="009FACAA"/>
      <rgbColor rgb="00EED7B4"/>
      <rgbColor rgb="00000000"/>
      <rgbColor rgb="005F5F5F"/>
      <rgbColor rgb="00808080"/>
      <rgbColor rgb="00969696"/>
      <rgbColor rgb="00B8B8B8"/>
      <rgbColor rgb="00DDDDDD"/>
      <rgbColor rgb="00EEEEEE"/>
      <rgbColor rgb="00FFFFFF"/>
      <rgbColor rgb="00F8DBBE"/>
      <rgbColor rgb="00F2EAE2"/>
      <rgbColor rgb="00F5F2EF"/>
      <rgbColor rgb="00FAF7F0"/>
      <rgbColor rgb="00FCEFE1"/>
      <rgbColor rgb="00E7EDEC"/>
      <rgbColor rgb="00FAF8EF"/>
      <rgbColor rgb="00E9EBE5"/>
      <rgbColor rgb="00EFB070"/>
      <rgbColor rgb="00BF9A73"/>
      <rgbColor rgb="00EAD8B9"/>
      <rgbColor rgb="00CED4C6"/>
      <rgbColor rgb="0094A182"/>
      <rgbColor rgb="004D632F"/>
      <rgbColor rgb="00D5C37A"/>
      <rgbColor rgb="00ADA18F"/>
      <rgbColor rgb="006F3F10"/>
      <rgbColor rgb="00CCBFAE"/>
      <rgbColor rgb="0083725E"/>
      <rgbColor rgb="00A58F67"/>
      <rgbColor rgb="00394A23"/>
      <rgbColor rgb="00F4EFDB"/>
      <rgbColor rgb="009F915B"/>
      <rgbColor rgb="005D4C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</xdr:colOff>
      <xdr:row>2</xdr:row>
      <xdr:rowOff>66675</xdr:rowOff>
    </xdr:from>
    <xdr:to>
      <xdr:col>14</xdr:col>
      <xdr:colOff>209550</xdr:colOff>
      <xdr:row>13</xdr:row>
      <xdr:rowOff>76200</xdr:rowOff>
    </xdr:to>
    <xdr:pic>
      <xdr:nvPicPr>
        <xdr:cNvPr id="1" name="Picture 1" descr="Seal342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390525"/>
          <a:ext cx="1952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16</xdr:row>
      <xdr:rowOff>142875</xdr:rowOff>
    </xdr:from>
    <xdr:to>
      <xdr:col>14</xdr:col>
      <xdr:colOff>200025</xdr:colOff>
      <xdr:row>19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43175" y="2924175"/>
          <a:ext cx="6191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64008" bIns="0"/>
        <a:p>
          <a:pPr algn="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Fall 2010 Final Enrollment Report </a:t>
          </a:r>
        </a:p>
      </xdr:txBody>
    </xdr:sp>
    <xdr:clientData/>
  </xdr:twoCellAnchor>
  <xdr:twoCellAnchor>
    <xdr:from>
      <xdr:col>7</xdr:col>
      <xdr:colOff>0</xdr:colOff>
      <xdr:row>20</xdr:row>
      <xdr:rowOff>19050</xdr:rowOff>
    </xdr:from>
    <xdr:to>
      <xdr:col>14</xdr:col>
      <xdr:colOff>152400</xdr:colOff>
      <xdr:row>28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67200" y="3448050"/>
          <a:ext cx="44196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Institutional Research &amp; Analysis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 State University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2300 Euclid Ave. AC 220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Cleveland, OH 44115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216.687.4700 (Phone)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216.687.5372 (Fax)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http://www.csuohio.edu/offices/iraa/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376039\Desktop\Spring%202008Enrol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llege Level and Attendance"/>
      <sheetName val="Race and Gender by College"/>
      <sheetName val="SummStuSCHbyCrseLvl"/>
      <sheetName val="Registered Hours Attempted"/>
      <sheetName val="NON-MAIN CAMPUS"/>
      <sheetName val="Table_Business"/>
      <sheetName val="Table_CLASS"/>
      <sheetName val="Table_Education"/>
      <sheetName val="Table_Engineering"/>
      <sheetName val="Table_Science"/>
      <sheetName val="Table_Urban Affairs"/>
      <sheetName val="Table_Law"/>
      <sheetName val="Table_Undergraduate Studies"/>
      <sheetName val="Table_Graduate Studies"/>
      <sheetName val="Table_Other"/>
      <sheetName val="Table_Honors"/>
      <sheetName val="Tot_Business"/>
      <sheetName val="Tot_CLASS"/>
      <sheetName val="Tot_Education"/>
      <sheetName val="Tot_Engineerin"/>
      <sheetName val="Tot_Science"/>
      <sheetName val="Tot_Urban Affa"/>
      <sheetName val="Tot_Law"/>
      <sheetName val="Tot_Undergradu"/>
      <sheetName val="Tot_Graduate S"/>
      <sheetName val="Tot_Other"/>
      <sheetName val="Tot_Honors"/>
      <sheetName val="Summary SCH by MTG"/>
      <sheetName val="MTG_Business"/>
      <sheetName val="MTG_CLASS"/>
      <sheetName val="MTG_Education"/>
      <sheetName val="MTG_Engineerin"/>
      <sheetName val="MTG_Science"/>
      <sheetName val="MTG_Urban Affa"/>
      <sheetName val="MTG_Law"/>
      <sheetName val="MTG_Undergradu"/>
      <sheetName val="MTG_Graduate S"/>
      <sheetName val="MTG_Other"/>
      <sheetName val="MTG_Honors"/>
      <sheetName val="Sheet7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P275"/>
  <sheetViews>
    <sheetView showGridLines="0" tabSelected="1" workbookViewId="0" topLeftCell="C1">
      <selection activeCell="C33" sqref="C33"/>
    </sheetView>
  </sheetViews>
  <sheetFormatPr defaultColWidth="9.140625" defaultRowHeight="12.75"/>
  <cols>
    <col min="1" max="16" width="9.140625" style="3" customWidth="1"/>
    <col min="17" max="16384" width="9.140625" style="152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7.75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2.75">
      <c r="A31" s="6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2.75">
      <c r="A33" s="6"/>
      <c r="B33" s="6"/>
      <c r="C33" s="186" t="s">
        <v>479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</sheetData>
  <sheetProtection/>
  <printOptions/>
  <pageMargins left="0.75" right="0.25" top="1" bottom="1" header="0.5" footer="0.5"/>
  <pageSetup fitToHeight="1" fitToWidth="1" horizontalDpi="600" verticalDpi="600" orientation="landscape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1" sqref="A1:I32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1" spans="1:9" ht="23.25">
      <c r="A1" s="182" t="s">
        <v>9</v>
      </c>
      <c r="B1" s="182"/>
      <c r="C1" s="182"/>
      <c r="D1" s="182"/>
      <c r="E1" s="182"/>
      <c r="F1" s="182"/>
      <c r="G1" s="182"/>
      <c r="H1" s="182"/>
      <c r="I1" s="182"/>
    </row>
    <row r="2" spans="1:9" ht="23.25">
      <c r="A2" s="182" t="s">
        <v>66</v>
      </c>
      <c r="B2" s="182"/>
      <c r="C2" s="182"/>
      <c r="D2" s="182"/>
      <c r="E2" s="182"/>
      <c r="F2" s="182"/>
      <c r="G2" s="182"/>
      <c r="H2" s="182"/>
      <c r="I2" s="182"/>
    </row>
    <row r="4" ht="16.5" thickBot="1">
      <c r="A4" s="13" t="s">
        <v>236</v>
      </c>
    </row>
    <row r="5" spans="1:9" ht="27.75" customHeight="1" thickBot="1" thickTop="1">
      <c r="A5" s="14"/>
      <c r="B5" s="14"/>
      <c r="C5" s="14"/>
      <c r="D5" s="171" t="s">
        <v>68</v>
      </c>
      <c r="E5" s="171"/>
      <c r="F5" s="171"/>
      <c r="G5" s="171" t="s">
        <v>69</v>
      </c>
      <c r="H5" s="171"/>
      <c r="I5" s="171"/>
    </row>
    <row r="6" spans="1:9" ht="13.5" thickBot="1">
      <c r="A6" s="22" t="s">
        <v>70</v>
      </c>
      <c r="B6" s="22" t="s">
        <v>71</v>
      </c>
      <c r="C6" s="23" t="s">
        <v>72</v>
      </c>
      <c r="D6" s="24" t="s">
        <v>0</v>
      </c>
      <c r="E6" s="24" t="s">
        <v>73</v>
      </c>
      <c r="F6" s="24" t="s">
        <v>18</v>
      </c>
      <c r="G6" s="24" t="s">
        <v>0</v>
      </c>
      <c r="H6" s="24" t="s">
        <v>73</v>
      </c>
      <c r="I6" s="24" t="s">
        <v>18</v>
      </c>
    </row>
    <row r="7" spans="1:9" ht="25.5">
      <c r="A7" s="139" t="s">
        <v>237</v>
      </c>
      <c r="B7" s="139" t="s">
        <v>238</v>
      </c>
      <c r="C7" s="8" t="s">
        <v>239</v>
      </c>
      <c r="D7" s="25">
        <v>0</v>
      </c>
      <c r="E7" s="19">
        <v>380</v>
      </c>
      <c r="F7" s="19">
        <v>380</v>
      </c>
      <c r="G7" s="19">
        <v>0</v>
      </c>
      <c r="H7" s="19">
        <v>25.3</v>
      </c>
      <c r="I7" s="19">
        <v>25.3</v>
      </c>
    </row>
    <row r="8" spans="1:9" ht="12.75">
      <c r="A8" s="139"/>
      <c r="B8" s="139" t="s">
        <v>240</v>
      </c>
      <c r="C8" s="8" t="s">
        <v>241</v>
      </c>
      <c r="D8" s="25">
        <v>354</v>
      </c>
      <c r="E8" s="19">
        <v>237</v>
      </c>
      <c r="F8" s="19">
        <v>591</v>
      </c>
      <c r="G8" s="19">
        <v>23.6</v>
      </c>
      <c r="H8" s="19">
        <v>15.8</v>
      </c>
      <c r="I8" s="19">
        <v>39.4</v>
      </c>
    </row>
    <row r="9" spans="1:9" ht="12.75">
      <c r="A9" s="139"/>
      <c r="B9" s="139" t="s">
        <v>242</v>
      </c>
      <c r="C9" s="8" t="s">
        <v>243</v>
      </c>
      <c r="D9" s="25">
        <v>667</v>
      </c>
      <c r="E9" s="19">
        <v>12</v>
      </c>
      <c r="F9" s="19">
        <v>679</v>
      </c>
      <c r="G9" s="19">
        <v>44.5</v>
      </c>
      <c r="H9" s="19">
        <v>0.8</v>
      </c>
      <c r="I9" s="19">
        <v>45.3</v>
      </c>
    </row>
    <row r="10" spans="1:9" ht="12.75">
      <c r="A10" s="142"/>
      <c r="B10" s="143" t="s">
        <v>18</v>
      </c>
      <c r="C10" s="29"/>
      <c r="D10" s="30">
        <v>1021</v>
      </c>
      <c r="E10" s="31">
        <v>629</v>
      </c>
      <c r="F10" s="32">
        <v>1650</v>
      </c>
      <c r="G10" s="30">
        <v>68.1</v>
      </c>
      <c r="H10" s="30">
        <v>41.9</v>
      </c>
      <c r="I10" s="30">
        <v>110</v>
      </c>
    </row>
    <row r="11" spans="1:9" ht="12.75">
      <c r="A11" s="139" t="s">
        <v>244</v>
      </c>
      <c r="B11" s="139" t="s">
        <v>245</v>
      </c>
      <c r="C11" s="8" t="s">
        <v>246</v>
      </c>
      <c r="D11" s="25">
        <v>708</v>
      </c>
      <c r="E11" s="19">
        <v>236</v>
      </c>
      <c r="F11" s="19">
        <v>944</v>
      </c>
      <c r="G11" s="19">
        <v>47.2</v>
      </c>
      <c r="H11" s="19">
        <v>15.7</v>
      </c>
      <c r="I11" s="19">
        <v>62.9</v>
      </c>
    </row>
    <row r="12" spans="1:9" ht="12.75">
      <c r="A12" s="139"/>
      <c r="B12" s="139" t="s">
        <v>242</v>
      </c>
      <c r="C12" s="8" t="s">
        <v>243</v>
      </c>
      <c r="D12" s="25">
        <v>501</v>
      </c>
      <c r="E12" s="19">
        <v>4</v>
      </c>
      <c r="F12" s="19">
        <v>505</v>
      </c>
      <c r="G12" s="19">
        <v>33.4</v>
      </c>
      <c r="H12" s="19">
        <v>0.3</v>
      </c>
      <c r="I12" s="19">
        <v>33.7</v>
      </c>
    </row>
    <row r="13" spans="1:9" ht="12.75">
      <c r="A13" s="139"/>
      <c r="B13" s="139" t="s">
        <v>247</v>
      </c>
      <c r="C13" s="8" t="s">
        <v>248</v>
      </c>
      <c r="D13" s="25">
        <v>0</v>
      </c>
      <c r="E13" s="19">
        <v>80</v>
      </c>
      <c r="F13" s="19">
        <v>80</v>
      </c>
      <c r="G13" s="19">
        <v>0</v>
      </c>
      <c r="H13" s="19">
        <v>5.3</v>
      </c>
      <c r="I13" s="19">
        <v>5.3</v>
      </c>
    </row>
    <row r="14" spans="1:9" ht="12.75">
      <c r="A14" s="142"/>
      <c r="B14" s="143" t="s">
        <v>18</v>
      </c>
      <c r="C14" s="29"/>
      <c r="D14" s="30">
        <v>1209</v>
      </c>
      <c r="E14" s="31">
        <v>320</v>
      </c>
      <c r="F14" s="32">
        <v>1529</v>
      </c>
      <c r="G14" s="30">
        <v>80.6</v>
      </c>
      <c r="H14" s="30">
        <v>21.3</v>
      </c>
      <c r="I14" s="30">
        <v>101.9</v>
      </c>
    </row>
    <row r="15" spans="1:9" ht="12.75">
      <c r="A15" s="139" t="s">
        <v>249</v>
      </c>
      <c r="B15" s="139" t="s">
        <v>242</v>
      </c>
      <c r="C15" s="8" t="s">
        <v>243</v>
      </c>
      <c r="D15" s="25">
        <v>130</v>
      </c>
      <c r="E15" s="19">
        <v>0</v>
      </c>
      <c r="F15" s="19">
        <v>130</v>
      </c>
      <c r="G15" s="19">
        <v>8.7</v>
      </c>
      <c r="H15" s="19">
        <v>0</v>
      </c>
      <c r="I15" s="19">
        <v>8.7</v>
      </c>
    </row>
    <row r="16" spans="1:9" ht="12.75">
      <c r="A16" s="142"/>
      <c r="B16" s="143" t="s">
        <v>18</v>
      </c>
      <c r="C16" s="29"/>
      <c r="D16" s="30">
        <v>130</v>
      </c>
      <c r="E16" s="31">
        <v>0</v>
      </c>
      <c r="F16" s="32">
        <v>130</v>
      </c>
      <c r="G16" s="30">
        <v>8.7</v>
      </c>
      <c r="H16" s="30">
        <v>0</v>
      </c>
      <c r="I16" s="30">
        <v>8.7</v>
      </c>
    </row>
    <row r="17" spans="1:9" ht="12.75">
      <c r="A17" s="139" t="s">
        <v>250</v>
      </c>
      <c r="B17" s="139" t="s">
        <v>250</v>
      </c>
      <c r="C17" s="8" t="s">
        <v>251</v>
      </c>
      <c r="D17" s="25">
        <v>1526</v>
      </c>
      <c r="E17" s="19">
        <v>1496</v>
      </c>
      <c r="F17" s="19">
        <v>3022</v>
      </c>
      <c r="G17" s="19">
        <v>101.7</v>
      </c>
      <c r="H17" s="19">
        <v>99.7</v>
      </c>
      <c r="I17" s="19">
        <v>201.5</v>
      </c>
    </row>
    <row r="18" spans="1:9" ht="12.75">
      <c r="A18" s="139"/>
      <c r="B18" s="139" t="s">
        <v>242</v>
      </c>
      <c r="C18" s="8" t="s">
        <v>243</v>
      </c>
      <c r="D18" s="25">
        <v>117</v>
      </c>
      <c r="E18" s="19">
        <v>8</v>
      </c>
      <c r="F18" s="19">
        <v>125</v>
      </c>
      <c r="G18" s="19">
        <v>7.8</v>
      </c>
      <c r="H18" s="19">
        <v>0.5</v>
      </c>
      <c r="I18" s="19">
        <v>8.3</v>
      </c>
    </row>
    <row r="19" spans="1:9" ht="12.75">
      <c r="A19" s="142"/>
      <c r="B19" s="143" t="s">
        <v>18</v>
      </c>
      <c r="C19" s="29"/>
      <c r="D19" s="30">
        <v>1643</v>
      </c>
      <c r="E19" s="31">
        <v>1504</v>
      </c>
      <c r="F19" s="32">
        <v>3147</v>
      </c>
      <c r="G19" s="30">
        <v>109.5</v>
      </c>
      <c r="H19" s="30">
        <v>100.3</v>
      </c>
      <c r="I19" s="30">
        <v>209.8</v>
      </c>
    </row>
    <row r="20" spans="1:9" ht="12.75">
      <c r="A20" s="139" t="s">
        <v>252</v>
      </c>
      <c r="B20" s="139" t="s">
        <v>253</v>
      </c>
      <c r="C20" s="8" t="s">
        <v>254</v>
      </c>
      <c r="D20" s="25">
        <v>363</v>
      </c>
      <c r="E20" s="19">
        <v>0</v>
      </c>
      <c r="F20" s="19">
        <v>363</v>
      </c>
      <c r="G20" s="19">
        <v>24.2</v>
      </c>
      <c r="H20" s="19">
        <v>0</v>
      </c>
      <c r="I20" s="19">
        <v>24.2</v>
      </c>
    </row>
    <row r="21" spans="1:9" ht="12.75">
      <c r="A21" s="139"/>
      <c r="B21" s="139" t="s">
        <v>242</v>
      </c>
      <c r="C21" s="8" t="s">
        <v>243</v>
      </c>
      <c r="D21" s="25">
        <v>130</v>
      </c>
      <c r="E21" s="19">
        <v>0</v>
      </c>
      <c r="F21" s="19">
        <v>130</v>
      </c>
      <c r="G21" s="19">
        <v>8.7</v>
      </c>
      <c r="H21" s="19">
        <v>0</v>
      </c>
      <c r="I21" s="19">
        <v>8.7</v>
      </c>
    </row>
    <row r="22" spans="1:9" ht="12.75">
      <c r="A22" s="139"/>
      <c r="B22" s="139" t="s">
        <v>255</v>
      </c>
      <c r="C22" s="8" t="s">
        <v>256</v>
      </c>
      <c r="D22" s="25">
        <v>111</v>
      </c>
      <c r="E22" s="19">
        <v>0</v>
      </c>
      <c r="F22" s="19">
        <v>111</v>
      </c>
      <c r="G22" s="19">
        <v>7.4</v>
      </c>
      <c r="H22" s="19">
        <v>0</v>
      </c>
      <c r="I22" s="19">
        <v>7.4</v>
      </c>
    </row>
    <row r="23" spans="1:9" ht="12.75">
      <c r="A23" s="139"/>
      <c r="B23" s="139" t="s">
        <v>257</v>
      </c>
      <c r="C23" s="8" t="s">
        <v>258</v>
      </c>
      <c r="D23" s="25">
        <v>140</v>
      </c>
      <c r="E23" s="19">
        <v>0</v>
      </c>
      <c r="F23" s="19">
        <v>140</v>
      </c>
      <c r="G23" s="19">
        <v>9.3</v>
      </c>
      <c r="H23" s="19">
        <v>0</v>
      </c>
      <c r="I23" s="19">
        <v>9.3</v>
      </c>
    </row>
    <row r="24" spans="1:9" ht="12.75">
      <c r="A24" s="139"/>
      <c r="B24" s="139" t="s">
        <v>259</v>
      </c>
      <c r="C24" s="8" t="s">
        <v>260</v>
      </c>
      <c r="D24" s="25">
        <v>264</v>
      </c>
      <c r="E24" s="19">
        <v>0</v>
      </c>
      <c r="F24" s="19">
        <v>264</v>
      </c>
      <c r="G24" s="19">
        <v>17.6</v>
      </c>
      <c r="H24" s="19">
        <v>0</v>
      </c>
      <c r="I24" s="19">
        <v>17.6</v>
      </c>
    </row>
    <row r="25" spans="1:9" ht="12.75">
      <c r="A25" s="142"/>
      <c r="B25" s="143" t="s">
        <v>18</v>
      </c>
      <c r="C25" s="29"/>
      <c r="D25" s="30">
        <v>1008</v>
      </c>
      <c r="E25" s="31">
        <v>0</v>
      </c>
      <c r="F25" s="32">
        <v>1008</v>
      </c>
      <c r="G25" s="30">
        <v>67.2</v>
      </c>
      <c r="H25" s="30">
        <v>0</v>
      </c>
      <c r="I25" s="30">
        <v>67.2</v>
      </c>
    </row>
    <row r="26" spans="1:9" ht="25.5">
      <c r="A26" s="139" t="s">
        <v>261</v>
      </c>
      <c r="B26" s="139" t="s">
        <v>261</v>
      </c>
      <c r="C26" s="8" t="s">
        <v>262</v>
      </c>
      <c r="D26" s="25">
        <v>187</v>
      </c>
      <c r="E26" s="19">
        <v>228</v>
      </c>
      <c r="F26" s="19">
        <v>415</v>
      </c>
      <c r="G26" s="19">
        <v>12.5</v>
      </c>
      <c r="H26" s="19">
        <v>15.2</v>
      </c>
      <c r="I26" s="19">
        <v>27.7</v>
      </c>
    </row>
    <row r="27" spans="1:9" ht="12.75">
      <c r="A27" s="142"/>
      <c r="B27" s="143" t="s">
        <v>18</v>
      </c>
      <c r="C27" s="29"/>
      <c r="D27" s="30">
        <v>187</v>
      </c>
      <c r="E27" s="31">
        <v>228</v>
      </c>
      <c r="F27" s="32">
        <v>415</v>
      </c>
      <c r="G27" s="30">
        <v>12.5</v>
      </c>
      <c r="H27" s="30">
        <v>15.2</v>
      </c>
      <c r="I27" s="30">
        <v>27.7</v>
      </c>
    </row>
    <row r="28" spans="1:9" ht="12.75">
      <c r="A28" s="139" t="s">
        <v>263</v>
      </c>
      <c r="B28" s="139" t="s">
        <v>264</v>
      </c>
      <c r="C28" s="8" t="s">
        <v>265</v>
      </c>
      <c r="D28" s="25">
        <v>0</v>
      </c>
      <c r="E28" s="19">
        <v>10</v>
      </c>
      <c r="F28" s="19">
        <v>10</v>
      </c>
      <c r="G28" s="19">
        <v>0</v>
      </c>
      <c r="H28" s="19">
        <v>0.7</v>
      </c>
      <c r="I28" s="19">
        <v>0.7</v>
      </c>
    </row>
    <row r="29" spans="1:9" ht="12.75">
      <c r="A29" s="139"/>
      <c r="B29" s="139" t="s">
        <v>242</v>
      </c>
      <c r="C29" s="8" t="s">
        <v>243</v>
      </c>
      <c r="D29" s="25">
        <v>872</v>
      </c>
      <c r="E29" s="19">
        <v>47</v>
      </c>
      <c r="F29" s="19">
        <v>919</v>
      </c>
      <c r="G29" s="19">
        <v>58.1</v>
      </c>
      <c r="H29" s="19">
        <v>3.1</v>
      </c>
      <c r="I29" s="19">
        <v>61.3</v>
      </c>
    </row>
    <row r="30" spans="1:9" ht="12.75">
      <c r="A30" s="139"/>
      <c r="B30" s="139" t="s">
        <v>263</v>
      </c>
      <c r="C30" s="8" t="s">
        <v>266</v>
      </c>
      <c r="D30" s="25">
        <v>820</v>
      </c>
      <c r="E30" s="19">
        <v>383</v>
      </c>
      <c r="F30" s="19">
        <v>1203</v>
      </c>
      <c r="G30" s="19">
        <v>54.7</v>
      </c>
      <c r="H30" s="19">
        <v>25.5</v>
      </c>
      <c r="I30" s="19">
        <v>80.2</v>
      </c>
    </row>
    <row r="31" spans="1:9" ht="12.75">
      <c r="A31" s="28"/>
      <c r="B31" s="29" t="s">
        <v>18</v>
      </c>
      <c r="C31" s="29"/>
      <c r="D31" s="30">
        <v>1692</v>
      </c>
      <c r="E31" s="30">
        <v>440</v>
      </c>
      <c r="F31" s="30">
        <v>2132</v>
      </c>
      <c r="G31" s="30">
        <v>112.8</v>
      </c>
      <c r="H31" s="30">
        <v>29.3</v>
      </c>
      <c r="I31" s="30">
        <v>142.1</v>
      </c>
    </row>
    <row r="32" spans="1:9" ht="12.75">
      <c r="A32" s="33" t="s">
        <v>267</v>
      </c>
      <c r="B32" s="33"/>
      <c r="C32" s="33"/>
      <c r="D32" s="34">
        <v>6890</v>
      </c>
      <c r="E32" s="34">
        <v>3121</v>
      </c>
      <c r="F32" s="34">
        <v>10011</v>
      </c>
      <c r="G32" s="34">
        <v>459.3</v>
      </c>
      <c r="H32" s="34">
        <v>208.1</v>
      </c>
      <c r="I32" s="34">
        <v>667.4</v>
      </c>
    </row>
  </sheetData>
  <sheetProtection/>
  <mergeCells count="4">
    <mergeCell ref="A2:I2"/>
    <mergeCell ref="D5:F5"/>
    <mergeCell ref="G5:I5"/>
    <mergeCell ref="A1:I1"/>
  </mergeCells>
  <printOptions/>
  <pageMargins left="0.2" right="0.2" top="0.25" bottom="0.25" header="0.3" footer="0.3"/>
  <pageSetup fitToHeight="1" fitToWidth="1" horizontalDpi="600" verticalDpi="600" orientation="landscape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1" spans="1:9" ht="23.25">
      <c r="A1" s="182" t="s">
        <v>9</v>
      </c>
      <c r="B1" s="182"/>
      <c r="C1" s="182"/>
      <c r="D1" s="182"/>
      <c r="E1" s="182"/>
      <c r="F1" s="182"/>
      <c r="G1" s="182"/>
      <c r="H1" s="182"/>
      <c r="I1" s="182"/>
    </row>
    <row r="2" spans="1:9" ht="23.25">
      <c r="A2" s="182" t="s">
        <v>66</v>
      </c>
      <c r="B2" s="182"/>
      <c r="C2" s="182"/>
      <c r="D2" s="182"/>
      <c r="E2" s="182"/>
      <c r="F2" s="182"/>
      <c r="G2" s="182"/>
      <c r="H2" s="182"/>
      <c r="I2" s="182"/>
    </row>
    <row r="4" ht="16.5" thickBot="1">
      <c r="A4" s="13" t="s">
        <v>268</v>
      </c>
    </row>
    <row r="5" spans="1:9" ht="27.75" customHeight="1" thickBot="1" thickTop="1">
      <c r="A5" s="14"/>
      <c r="B5" s="14"/>
      <c r="C5" s="14"/>
      <c r="D5" s="171" t="s">
        <v>68</v>
      </c>
      <c r="E5" s="171"/>
      <c r="F5" s="171"/>
      <c r="G5" s="171" t="s">
        <v>69</v>
      </c>
      <c r="H5" s="171"/>
      <c r="I5" s="171"/>
    </row>
    <row r="6" spans="1:9" ht="13.5" thickBot="1">
      <c r="A6" s="22" t="s">
        <v>70</v>
      </c>
      <c r="B6" s="22" t="s">
        <v>71</v>
      </c>
      <c r="C6" s="23" t="s">
        <v>72</v>
      </c>
      <c r="D6" s="24" t="s">
        <v>0</v>
      </c>
      <c r="E6" s="24" t="s">
        <v>73</v>
      </c>
      <c r="F6" s="24" t="s">
        <v>18</v>
      </c>
      <c r="G6" s="24" t="s">
        <v>0</v>
      </c>
      <c r="H6" s="24" t="s">
        <v>73</v>
      </c>
      <c r="I6" s="24" t="s">
        <v>18</v>
      </c>
    </row>
    <row r="7" spans="1:9" ht="25.5">
      <c r="A7" s="139" t="s">
        <v>269</v>
      </c>
      <c r="B7" s="8" t="s">
        <v>270</v>
      </c>
      <c r="C7" s="8" t="s">
        <v>271</v>
      </c>
      <c r="D7" s="25">
        <v>6001</v>
      </c>
      <c r="E7" s="19">
        <v>715</v>
      </c>
      <c r="F7" s="19">
        <v>6716</v>
      </c>
      <c r="G7" s="19">
        <v>400.1</v>
      </c>
      <c r="H7" s="19">
        <v>47.7</v>
      </c>
      <c r="I7" s="19">
        <v>447.7</v>
      </c>
    </row>
    <row r="8" spans="2:9" ht="18" customHeight="1">
      <c r="B8" s="8" t="s">
        <v>272</v>
      </c>
      <c r="C8" s="8" t="s">
        <v>273</v>
      </c>
      <c r="D8" s="25">
        <v>619</v>
      </c>
      <c r="E8" s="19">
        <v>153</v>
      </c>
      <c r="F8" s="19">
        <v>772</v>
      </c>
      <c r="G8" s="19">
        <v>41.3</v>
      </c>
      <c r="H8" s="19">
        <v>10.2</v>
      </c>
      <c r="I8" s="19">
        <v>51.5</v>
      </c>
    </row>
    <row r="9" spans="2:9" ht="18" customHeight="1">
      <c r="B9" s="8" t="s">
        <v>274</v>
      </c>
      <c r="C9" s="8" t="s">
        <v>275</v>
      </c>
      <c r="D9" s="25">
        <v>953</v>
      </c>
      <c r="E9" s="19">
        <v>0</v>
      </c>
      <c r="F9" s="19">
        <v>953</v>
      </c>
      <c r="G9" s="19">
        <v>63.5</v>
      </c>
      <c r="H9" s="19">
        <v>0</v>
      </c>
      <c r="I9" s="19">
        <v>63.5</v>
      </c>
    </row>
    <row r="10" spans="1:9" ht="18" customHeight="1">
      <c r="A10" s="28"/>
      <c r="B10" s="29" t="s">
        <v>18</v>
      </c>
      <c r="C10" s="29"/>
      <c r="D10" s="30">
        <v>7573</v>
      </c>
      <c r="E10" s="31">
        <v>868</v>
      </c>
      <c r="F10" s="32">
        <v>8441</v>
      </c>
      <c r="G10" s="30">
        <v>504.9</v>
      </c>
      <c r="H10" s="30">
        <v>57.9</v>
      </c>
      <c r="I10" s="30">
        <v>562.7</v>
      </c>
    </row>
    <row r="11" spans="1:9" ht="18" customHeight="1">
      <c r="A11" s="8" t="s">
        <v>276</v>
      </c>
      <c r="B11" s="8" t="s">
        <v>276</v>
      </c>
      <c r="C11" s="8" t="s">
        <v>277</v>
      </c>
      <c r="D11" s="25">
        <v>5318</v>
      </c>
      <c r="E11" s="19">
        <v>908</v>
      </c>
      <c r="F11" s="19">
        <v>6226</v>
      </c>
      <c r="G11" s="19">
        <v>354.5</v>
      </c>
      <c r="H11" s="19">
        <v>60.5</v>
      </c>
      <c r="I11" s="19">
        <v>415.1</v>
      </c>
    </row>
    <row r="12" spans="1:9" ht="18" customHeight="1">
      <c r="A12" s="28"/>
      <c r="B12" s="29" t="s">
        <v>18</v>
      </c>
      <c r="C12" s="29"/>
      <c r="D12" s="30">
        <v>5318</v>
      </c>
      <c r="E12" s="31">
        <v>908</v>
      </c>
      <c r="F12" s="32">
        <v>6226</v>
      </c>
      <c r="G12" s="30">
        <v>354.5</v>
      </c>
      <c r="H12" s="30">
        <v>60.5</v>
      </c>
      <c r="I12" s="30">
        <v>415.1</v>
      </c>
    </row>
    <row r="13" spans="1:9" ht="18" customHeight="1">
      <c r="A13" s="8" t="s">
        <v>278</v>
      </c>
      <c r="B13" s="8" t="s">
        <v>279</v>
      </c>
      <c r="C13" s="8" t="s">
        <v>280</v>
      </c>
      <c r="D13" s="25">
        <v>0</v>
      </c>
      <c r="E13" s="19">
        <v>1040</v>
      </c>
      <c r="F13" s="19">
        <v>1040</v>
      </c>
      <c r="G13" s="19">
        <v>0</v>
      </c>
      <c r="H13" s="19">
        <v>69.3</v>
      </c>
      <c r="I13" s="19">
        <v>69.3</v>
      </c>
    </row>
    <row r="14" spans="2:9" ht="18" customHeight="1">
      <c r="B14" s="8" t="s">
        <v>281</v>
      </c>
      <c r="C14" s="8" t="s">
        <v>282</v>
      </c>
      <c r="D14" s="25">
        <v>2974</v>
      </c>
      <c r="E14" s="19">
        <v>1667</v>
      </c>
      <c r="F14" s="19">
        <v>4641</v>
      </c>
      <c r="G14" s="19">
        <v>198.3</v>
      </c>
      <c r="H14" s="19">
        <v>111.1</v>
      </c>
      <c r="I14" s="19">
        <v>309.4</v>
      </c>
    </row>
    <row r="15" spans="1:9" ht="18" customHeight="1">
      <c r="A15" s="28"/>
      <c r="B15" s="29" t="s">
        <v>18</v>
      </c>
      <c r="C15" s="29"/>
      <c r="D15" s="30">
        <v>2974</v>
      </c>
      <c r="E15" s="31">
        <v>2707</v>
      </c>
      <c r="F15" s="32">
        <v>5681</v>
      </c>
      <c r="G15" s="30">
        <v>198.3</v>
      </c>
      <c r="H15" s="30">
        <v>180.5</v>
      </c>
      <c r="I15" s="30">
        <v>378.7</v>
      </c>
    </row>
    <row r="16" spans="1:9" ht="18" customHeight="1">
      <c r="A16" s="8" t="s">
        <v>291</v>
      </c>
      <c r="B16" s="8" t="s">
        <v>291</v>
      </c>
      <c r="C16" s="8" t="s">
        <v>292</v>
      </c>
      <c r="D16" s="25">
        <v>1867</v>
      </c>
      <c r="E16" s="19">
        <v>544</v>
      </c>
      <c r="F16" s="19">
        <v>2411</v>
      </c>
      <c r="G16" s="19">
        <v>124.5</v>
      </c>
      <c r="H16" s="19">
        <v>36.3</v>
      </c>
      <c r="I16" s="19">
        <v>160.7</v>
      </c>
    </row>
    <row r="17" spans="1:9" ht="18" customHeight="1">
      <c r="A17" s="28"/>
      <c r="B17" s="29" t="s">
        <v>18</v>
      </c>
      <c r="C17" s="29"/>
      <c r="D17" s="30">
        <v>1867</v>
      </c>
      <c r="E17" s="30">
        <v>544</v>
      </c>
      <c r="F17" s="30">
        <v>2411</v>
      </c>
      <c r="G17" s="30">
        <v>124.5</v>
      </c>
      <c r="H17" s="30">
        <v>36.3</v>
      </c>
      <c r="I17" s="30">
        <v>160.7</v>
      </c>
    </row>
    <row r="18" spans="1:9" ht="18" customHeight="1">
      <c r="A18" s="8" t="s">
        <v>283</v>
      </c>
      <c r="B18" s="8" t="s">
        <v>283</v>
      </c>
      <c r="C18" s="8" t="s">
        <v>284</v>
      </c>
      <c r="D18" s="25">
        <v>12119</v>
      </c>
      <c r="E18" s="19">
        <v>253</v>
      </c>
      <c r="F18" s="19">
        <v>12372</v>
      </c>
      <c r="G18" s="19">
        <v>807.9</v>
      </c>
      <c r="H18" s="19">
        <v>16.9</v>
      </c>
      <c r="I18" s="19">
        <v>824.8</v>
      </c>
    </row>
    <row r="19" spans="1:9" ht="18" customHeight="1">
      <c r="A19" s="28"/>
      <c r="B19" s="29" t="s">
        <v>18</v>
      </c>
      <c r="C19" s="29"/>
      <c r="D19" s="30">
        <v>12119</v>
      </c>
      <c r="E19" s="31">
        <v>253</v>
      </c>
      <c r="F19" s="32">
        <v>12372</v>
      </c>
      <c r="G19" s="30">
        <v>807.9</v>
      </c>
      <c r="H19" s="30">
        <v>16.9</v>
      </c>
      <c r="I19" s="30">
        <v>824.8</v>
      </c>
    </row>
    <row r="20" spans="1:9" ht="18" customHeight="1">
      <c r="A20" s="8" t="s">
        <v>285</v>
      </c>
      <c r="B20" s="8" t="s">
        <v>286</v>
      </c>
      <c r="C20" s="8" t="s">
        <v>284</v>
      </c>
      <c r="D20" s="25">
        <v>2396</v>
      </c>
      <c r="E20" s="19">
        <v>0</v>
      </c>
      <c r="F20" s="19">
        <v>2396</v>
      </c>
      <c r="G20" s="19">
        <v>159.7</v>
      </c>
      <c r="H20" s="19">
        <v>0</v>
      </c>
      <c r="I20" s="19">
        <v>159.7</v>
      </c>
    </row>
    <row r="21" spans="1:9" ht="18" customHeight="1">
      <c r="A21" s="28"/>
      <c r="B21" s="29" t="s">
        <v>18</v>
      </c>
      <c r="C21" s="29"/>
      <c r="D21" s="30">
        <v>2396</v>
      </c>
      <c r="E21" s="31">
        <v>0</v>
      </c>
      <c r="F21" s="32">
        <v>2396</v>
      </c>
      <c r="G21" s="30">
        <v>159.7</v>
      </c>
      <c r="H21" s="30">
        <v>0</v>
      </c>
      <c r="I21" s="30">
        <v>159.7</v>
      </c>
    </row>
    <row r="22" spans="1:9" ht="18" customHeight="1">
      <c r="A22" s="8" t="s">
        <v>287</v>
      </c>
      <c r="B22" s="8" t="s">
        <v>287</v>
      </c>
      <c r="C22" s="8" t="s">
        <v>288</v>
      </c>
      <c r="D22" s="25">
        <v>2810</v>
      </c>
      <c r="E22" s="19">
        <v>202</v>
      </c>
      <c r="F22" s="19">
        <v>3012</v>
      </c>
      <c r="G22" s="19">
        <v>187.3</v>
      </c>
      <c r="H22" s="19">
        <v>13.5</v>
      </c>
      <c r="I22" s="19">
        <v>200.8</v>
      </c>
    </row>
    <row r="23" spans="1:9" ht="18" customHeight="1">
      <c r="A23" s="28"/>
      <c r="B23" s="29" t="s">
        <v>18</v>
      </c>
      <c r="C23" s="29"/>
      <c r="D23" s="30">
        <v>2810</v>
      </c>
      <c r="E23" s="31">
        <v>202</v>
      </c>
      <c r="F23" s="32">
        <v>3012</v>
      </c>
      <c r="G23" s="30">
        <v>187.3</v>
      </c>
      <c r="H23" s="30">
        <v>13.5</v>
      </c>
      <c r="I23" s="30">
        <v>200.8</v>
      </c>
    </row>
    <row r="24" spans="1:9" ht="18" customHeight="1">
      <c r="A24" s="8" t="s">
        <v>289</v>
      </c>
      <c r="B24" s="8" t="s">
        <v>289</v>
      </c>
      <c r="C24" s="8" t="s">
        <v>290</v>
      </c>
      <c r="D24" s="25">
        <v>7279</v>
      </c>
      <c r="E24" s="19">
        <v>1071</v>
      </c>
      <c r="F24" s="19">
        <v>8350</v>
      </c>
      <c r="G24" s="19">
        <v>485.3</v>
      </c>
      <c r="H24" s="19">
        <v>71.4</v>
      </c>
      <c r="I24" s="19">
        <v>556.7</v>
      </c>
    </row>
    <row r="25" spans="1:9" ht="18" customHeight="1">
      <c r="A25" s="28"/>
      <c r="B25" s="29" t="s">
        <v>18</v>
      </c>
      <c r="C25" s="29"/>
      <c r="D25" s="30">
        <v>7279</v>
      </c>
      <c r="E25" s="31">
        <v>1071</v>
      </c>
      <c r="F25" s="32">
        <v>8350</v>
      </c>
      <c r="G25" s="30">
        <v>485.3</v>
      </c>
      <c r="H25" s="30">
        <v>71.4</v>
      </c>
      <c r="I25" s="30">
        <v>556.7</v>
      </c>
    </row>
    <row r="26" spans="1:9" ht="18" customHeight="1">
      <c r="A26" s="33" t="s">
        <v>293</v>
      </c>
      <c r="B26" s="33"/>
      <c r="C26" s="33"/>
      <c r="D26" s="34">
        <v>42336</v>
      </c>
      <c r="E26" s="34">
        <v>6553</v>
      </c>
      <c r="F26" s="34">
        <v>48889</v>
      </c>
      <c r="G26" s="34">
        <v>2822.4</v>
      </c>
      <c r="H26" s="34">
        <v>436.9</v>
      </c>
      <c r="I26" s="34">
        <v>3259.3</v>
      </c>
    </row>
  </sheetData>
  <sheetProtection/>
  <mergeCells count="4">
    <mergeCell ref="A2:I2"/>
    <mergeCell ref="D5:F5"/>
    <mergeCell ref="G5:I5"/>
    <mergeCell ref="A1:I1"/>
  </mergeCells>
  <printOptions/>
  <pageMargins left="0.2" right="0.2" top="0.25" bottom="0.25" header="0.3" footer="0.3"/>
  <pageSetup fitToHeight="1" fitToWidth="1" horizontalDpi="600" verticalDpi="600" orientation="landscape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L39" sqref="L39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1" spans="1:9" ht="23.25">
      <c r="A1" s="182" t="s">
        <v>9</v>
      </c>
      <c r="B1" s="182"/>
      <c r="C1" s="182"/>
      <c r="D1" s="182"/>
      <c r="E1" s="182"/>
      <c r="F1" s="182"/>
      <c r="G1" s="182"/>
      <c r="H1" s="182"/>
      <c r="I1" s="182"/>
    </row>
    <row r="2" spans="1:9" ht="23.25">
      <c r="A2" s="182" t="s">
        <v>66</v>
      </c>
      <c r="B2" s="182"/>
      <c r="C2" s="182"/>
      <c r="D2" s="182"/>
      <c r="E2" s="182"/>
      <c r="F2" s="182"/>
      <c r="G2" s="182"/>
      <c r="H2" s="182"/>
      <c r="I2" s="182"/>
    </row>
    <row r="4" ht="16.5" thickBot="1">
      <c r="A4" s="13" t="s">
        <v>294</v>
      </c>
    </row>
    <row r="5" spans="1:9" ht="27.75" customHeight="1" thickBot="1" thickTop="1">
      <c r="A5" s="14"/>
      <c r="B5" s="14"/>
      <c r="C5" s="14"/>
      <c r="D5" s="171" t="s">
        <v>68</v>
      </c>
      <c r="E5" s="171"/>
      <c r="F5" s="171"/>
      <c r="G5" s="171" t="s">
        <v>69</v>
      </c>
      <c r="H5" s="171"/>
      <c r="I5" s="171"/>
    </row>
    <row r="6" spans="1:9" ht="13.5" thickBot="1">
      <c r="A6" s="22" t="s">
        <v>70</v>
      </c>
      <c r="B6" s="22" t="s">
        <v>71</v>
      </c>
      <c r="C6" s="23" t="s">
        <v>72</v>
      </c>
      <c r="D6" s="24" t="s">
        <v>0</v>
      </c>
      <c r="E6" s="24" t="s">
        <v>73</v>
      </c>
      <c r="F6" s="24" t="s">
        <v>18</v>
      </c>
      <c r="G6" s="24" t="s">
        <v>0</v>
      </c>
      <c r="H6" s="24" t="s">
        <v>73</v>
      </c>
      <c r="I6" s="24" t="s">
        <v>18</v>
      </c>
    </row>
    <row r="7" spans="1:9" ht="12.75">
      <c r="A7" s="8" t="s">
        <v>295</v>
      </c>
      <c r="B7" s="8" t="s">
        <v>296</v>
      </c>
      <c r="C7" s="8" t="s">
        <v>297</v>
      </c>
      <c r="D7" s="25">
        <v>184</v>
      </c>
      <c r="E7" s="19">
        <v>12</v>
      </c>
      <c r="F7" s="19">
        <v>196</v>
      </c>
      <c r="G7" s="19">
        <v>12.3</v>
      </c>
      <c r="H7" s="19">
        <v>0.8</v>
      </c>
      <c r="I7" s="19">
        <v>13.1</v>
      </c>
    </row>
    <row r="8" spans="2:9" ht="12.75">
      <c r="B8" s="8" t="s">
        <v>298</v>
      </c>
      <c r="C8" s="8" t="s">
        <v>299</v>
      </c>
      <c r="D8" s="25">
        <v>228</v>
      </c>
      <c r="E8" s="19">
        <v>0</v>
      </c>
      <c r="F8" s="19">
        <v>228</v>
      </c>
      <c r="G8" s="19">
        <v>15.2</v>
      </c>
      <c r="H8" s="19">
        <v>0</v>
      </c>
      <c r="I8" s="19">
        <v>15.2</v>
      </c>
    </row>
    <row r="9" spans="2:9" ht="12.75">
      <c r="B9" s="8" t="s">
        <v>300</v>
      </c>
      <c r="C9" s="8" t="s">
        <v>301</v>
      </c>
      <c r="D9" s="25">
        <v>0</v>
      </c>
      <c r="E9" s="19">
        <v>334</v>
      </c>
      <c r="F9" s="19">
        <v>334</v>
      </c>
      <c r="G9" s="19">
        <v>0</v>
      </c>
      <c r="H9" s="19">
        <v>22.3</v>
      </c>
      <c r="I9" s="19">
        <v>22.3</v>
      </c>
    </row>
    <row r="10" spans="2:9" ht="12.75">
      <c r="B10" s="8" t="s">
        <v>302</v>
      </c>
      <c r="C10" s="8" t="s">
        <v>303</v>
      </c>
      <c r="D10" s="25">
        <v>0</v>
      </c>
      <c r="E10" s="19">
        <v>622</v>
      </c>
      <c r="F10" s="19">
        <v>622</v>
      </c>
      <c r="G10" s="19">
        <v>0</v>
      </c>
      <c r="H10" s="19">
        <v>41.5</v>
      </c>
      <c r="I10" s="19">
        <v>41.5</v>
      </c>
    </row>
    <row r="11" spans="2:9" ht="12.75">
      <c r="B11" s="8" t="s">
        <v>304</v>
      </c>
      <c r="C11" s="8" t="s">
        <v>305</v>
      </c>
      <c r="D11" s="25">
        <v>0</v>
      </c>
      <c r="E11" s="19">
        <v>1283</v>
      </c>
      <c r="F11" s="19">
        <v>1283</v>
      </c>
      <c r="G11" s="19">
        <v>0</v>
      </c>
      <c r="H11" s="19">
        <v>85.5</v>
      </c>
      <c r="I11" s="19">
        <v>85.5</v>
      </c>
    </row>
    <row r="12" spans="2:9" ht="12.75">
      <c r="B12" s="8" t="s">
        <v>306</v>
      </c>
      <c r="C12" s="8" t="s">
        <v>307</v>
      </c>
      <c r="D12" s="25">
        <v>176</v>
      </c>
      <c r="E12" s="19">
        <v>0</v>
      </c>
      <c r="F12" s="19">
        <v>176</v>
      </c>
      <c r="G12" s="19">
        <v>11.7</v>
      </c>
      <c r="H12" s="19">
        <v>0</v>
      </c>
      <c r="I12" s="19">
        <v>11.7</v>
      </c>
    </row>
    <row r="13" spans="2:9" ht="12.75">
      <c r="B13" s="8" t="s">
        <v>295</v>
      </c>
      <c r="C13" s="8" t="s">
        <v>308</v>
      </c>
      <c r="D13" s="25">
        <v>7236</v>
      </c>
      <c r="E13" s="19">
        <v>647</v>
      </c>
      <c r="F13" s="19">
        <v>7883</v>
      </c>
      <c r="G13" s="19">
        <v>482.4</v>
      </c>
      <c r="H13" s="19">
        <v>43.1</v>
      </c>
      <c r="I13" s="19">
        <v>525.5</v>
      </c>
    </row>
    <row r="14" spans="1:9" ht="12.75">
      <c r="A14" s="28"/>
      <c r="B14" s="29" t="s">
        <v>18</v>
      </c>
      <c r="C14" s="29"/>
      <c r="D14" s="30">
        <v>7824</v>
      </c>
      <c r="E14" s="30">
        <v>2898</v>
      </c>
      <c r="F14" s="30">
        <v>10722</v>
      </c>
      <c r="G14" s="30">
        <v>521.6</v>
      </c>
      <c r="H14" s="30">
        <v>193.2</v>
      </c>
      <c r="I14" s="30">
        <v>714.8</v>
      </c>
    </row>
    <row r="15" spans="1:9" ht="12.75">
      <c r="A15" s="33" t="s">
        <v>309</v>
      </c>
      <c r="B15" s="33"/>
      <c r="C15" s="33"/>
      <c r="D15" s="34">
        <v>7824</v>
      </c>
      <c r="E15" s="34">
        <v>2898</v>
      </c>
      <c r="F15" s="34">
        <v>10722</v>
      </c>
      <c r="G15" s="34">
        <v>521.6</v>
      </c>
      <c r="H15" s="34">
        <v>193.2</v>
      </c>
      <c r="I15" s="34">
        <v>714.8</v>
      </c>
    </row>
    <row r="17" ht="16.5" thickBot="1">
      <c r="A17" s="13" t="s">
        <v>310</v>
      </c>
    </row>
    <row r="18" spans="1:9" ht="14.25" thickBot="1" thickTop="1">
      <c r="A18" s="14"/>
      <c r="B18" s="14"/>
      <c r="C18" s="14"/>
      <c r="D18" s="171" t="s">
        <v>68</v>
      </c>
      <c r="E18" s="171"/>
      <c r="F18" s="171"/>
      <c r="G18" s="171" t="s">
        <v>69</v>
      </c>
      <c r="H18" s="171"/>
      <c r="I18" s="171"/>
    </row>
    <row r="19" spans="1:9" ht="13.5" thickBot="1">
      <c r="A19" s="22" t="s">
        <v>70</v>
      </c>
      <c r="B19" s="22" t="s">
        <v>71</v>
      </c>
      <c r="C19" s="23" t="s">
        <v>72</v>
      </c>
      <c r="D19" s="24" t="s">
        <v>0</v>
      </c>
      <c r="E19" s="24" t="s">
        <v>73</v>
      </c>
      <c r="F19" s="24" t="s">
        <v>18</v>
      </c>
      <c r="G19" s="24" t="s">
        <v>0</v>
      </c>
      <c r="H19" s="24" t="s">
        <v>73</v>
      </c>
      <c r="I19" s="24" t="s">
        <v>18</v>
      </c>
    </row>
    <row r="20" spans="1:9" ht="12.75">
      <c r="A20" s="8" t="s">
        <v>1</v>
      </c>
      <c r="B20" s="8" t="s">
        <v>1</v>
      </c>
      <c r="C20" s="8" t="s">
        <v>311</v>
      </c>
      <c r="D20" s="25">
        <v>0</v>
      </c>
      <c r="E20" s="19">
        <v>8015</v>
      </c>
      <c r="F20" s="19">
        <v>8015</v>
      </c>
      <c r="G20" s="19">
        <v>0</v>
      </c>
      <c r="H20" s="19">
        <v>534.3</v>
      </c>
      <c r="I20" s="19">
        <v>534.3</v>
      </c>
    </row>
    <row r="21" spans="1:9" ht="12.75">
      <c r="A21" s="28"/>
      <c r="B21" s="29" t="s">
        <v>18</v>
      </c>
      <c r="C21" s="29"/>
      <c r="D21" s="30">
        <v>0</v>
      </c>
      <c r="E21" s="30">
        <v>8015</v>
      </c>
      <c r="F21" s="30">
        <v>8015</v>
      </c>
      <c r="G21" s="30">
        <v>0</v>
      </c>
      <c r="H21" s="30">
        <v>534.3</v>
      </c>
      <c r="I21" s="30">
        <v>534.3</v>
      </c>
    </row>
    <row r="22" spans="1:9" ht="12.75">
      <c r="A22" s="33" t="s">
        <v>312</v>
      </c>
      <c r="B22" s="33"/>
      <c r="C22" s="33"/>
      <c r="D22" s="34">
        <v>0</v>
      </c>
      <c r="E22" s="34">
        <v>8015</v>
      </c>
      <c r="F22" s="34">
        <v>8015</v>
      </c>
      <c r="G22" s="34">
        <v>0</v>
      </c>
      <c r="H22" s="34">
        <v>534.3</v>
      </c>
      <c r="I22" s="34">
        <v>534.3</v>
      </c>
    </row>
    <row r="24" ht="16.5" thickBot="1">
      <c r="A24" s="13" t="s">
        <v>25</v>
      </c>
    </row>
    <row r="25" spans="1:9" ht="14.25" thickBot="1" thickTop="1">
      <c r="A25" s="14"/>
      <c r="B25" s="14"/>
      <c r="C25" s="14"/>
      <c r="D25" s="171" t="s">
        <v>68</v>
      </c>
      <c r="E25" s="171"/>
      <c r="F25" s="171"/>
      <c r="G25" s="171" t="s">
        <v>69</v>
      </c>
      <c r="H25" s="171"/>
      <c r="I25" s="171"/>
    </row>
    <row r="26" spans="1:9" ht="13.5" thickBot="1">
      <c r="A26" s="22" t="s">
        <v>70</v>
      </c>
      <c r="B26" s="22" t="s">
        <v>71</v>
      </c>
      <c r="C26" s="23" t="s">
        <v>72</v>
      </c>
      <c r="D26" s="24" t="s">
        <v>0</v>
      </c>
      <c r="E26" s="24" t="s">
        <v>73</v>
      </c>
      <c r="F26" s="24" t="s">
        <v>18</v>
      </c>
      <c r="G26" s="24" t="s">
        <v>0</v>
      </c>
      <c r="H26" s="24" t="s">
        <v>73</v>
      </c>
      <c r="I26" s="24" t="s">
        <v>18</v>
      </c>
    </row>
    <row r="27" spans="1:9" ht="12.75">
      <c r="A27" s="8" t="s">
        <v>25</v>
      </c>
      <c r="B27" s="8" t="s">
        <v>313</v>
      </c>
      <c r="C27" s="8" t="s">
        <v>313</v>
      </c>
      <c r="D27" s="25">
        <v>972</v>
      </c>
      <c r="E27" s="19">
        <v>0</v>
      </c>
      <c r="F27" s="19">
        <v>972</v>
      </c>
      <c r="G27" s="19">
        <v>64.8</v>
      </c>
      <c r="H27" s="19">
        <v>0</v>
      </c>
      <c r="I27" s="19">
        <v>64.8</v>
      </c>
    </row>
    <row r="28" spans="2:9" ht="12.75">
      <c r="B28" s="8" t="s">
        <v>314</v>
      </c>
      <c r="C28" s="8" t="s">
        <v>105</v>
      </c>
      <c r="D28" s="25">
        <v>88</v>
      </c>
      <c r="E28" s="19">
        <v>0</v>
      </c>
      <c r="F28" s="19">
        <v>88</v>
      </c>
      <c r="G28" s="19">
        <v>5.9</v>
      </c>
      <c r="H28" s="19">
        <v>0</v>
      </c>
      <c r="I28" s="19">
        <v>5.9</v>
      </c>
    </row>
    <row r="29" spans="1:9" ht="12.75">
      <c r="A29" s="28"/>
      <c r="B29" s="29" t="s">
        <v>18</v>
      </c>
      <c r="C29" s="29"/>
      <c r="D29" s="30">
        <v>1060</v>
      </c>
      <c r="E29" s="30">
        <v>0</v>
      </c>
      <c r="F29" s="30">
        <v>1060</v>
      </c>
      <c r="G29" s="30">
        <v>70.7</v>
      </c>
      <c r="H29" s="30">
        <v>0</v>
      </c>
      <c r="I29" s="30">
        <v>70.7</v>
      </c>
    </row>
    <row r="30" spans="1:9" ht="12.75">
      <c r="A30" s="33" t="s">
        <v>315</v>
      </c>
      <c r="B30" s="33"/>
      <c r="C30" s="33"/>
      <c r="D30" s="34">
        <v>1060</v>
      </c>
      <c r="E30" s="34">
        <v>0</v>
      </c>
      <c r="F30" s="34">
        <v>1060</v>
      </c>
      <c r="G30" s="34">
        <v>70.7</v>
      </c>
      <c r="H30" s="34">
        <v>0</v>
      </c>
      <c r="I30" s="34">
        <v>70.7</v>
      </c>
    </row>
    <row r="32" ht="16.5" thickBot="1">
      <c r="A32" s="13" t="s">
        <v>28</v>
      </c>
    </row>
    <row r="33" spans="1:9" ht="14.25" thickBot="1" thickTop="1">
      <c r="A33" s="14"/>
      <c r="B33" s="14"/>
      <c r="C33" s="14"/>
      <c r="D33" s="171" t="s">
        <v>68</v>
      </c>
      <c r="E33" s="171"/>
      <c r="F33" s="171"/>
      <c r="G33" s="171" t="s">
        <v>69</v>
      </c>
      <c r="H33" s="171"/>
      <c r="I33" s="171"/>
    </row>
    <row r="34" spans="1:9" ht="13.5" thickBot="1">
      <c r="A34" s="22" t="s">
        <v>70</v>
      </c>
      <c r="B34" s="22" t="s">
        <v>71</v>
      </c>
      <c r="C34" s="23" t="s">
        <v>72</v>
      </c>
      <c r="D34" s="24" t="s">
        <v>0</v>
      </c>
      <c r="E34" s="24" t="s">
        <v>73</v>
      </c>
      <c r="F34" s="24" t="s">
        <v>18</v>
      </c>
      <c r="G34" s="24" t="s">
        <v>0</v>
      </c>
      <c r="H34" s="24" t="s">
        <v>73</v>
      </c>
      <c r="I34" s="24" t="s">
        <v>18</v>
      </c>
    </row>
    <row r="35" spans="1:9" ht="12.75">
      <c r="A35" s="8" t="s">
        <v>28</v>
      </c>
      <c r="B35" s="8" t="s">
        <v>316</v>
      </c>
      <c r="C35" s="8" t="s">
        <v>317</v>
      </c>
      <c r="D35" s="25">
        <v>19</v>
      </c>
      <c r="E35" s="19">
        <v>0</v>
      </c>
      <c r="F35" s="19">
        <v>19</v>
      </c>
      <c r="G35" s="19">
        <v>1.3</v>
      </c>
      <c r="H35" s="19">
        <v>0</v>
      </c>
      <c r="I35" s="19">
        <v>1.3</v>
      </c>
    </row>
    <row r="36" spans="2:9" ht="12.75">
      <c r="B36" s="8" t="s">
        <v>318</v>
      </c>
      <c r="C36" s="8" t="s">
        <v>319</v>
      </c>
      <c r="D36" s="25">
        <v>170</v>
      </c>
      <c r="E36" s="19">
        <v>0</v>
      </c>
      <c r="F36" s="19">
        <v>170</v>
      </c>
      <c r="G36" s="19">
        <v>11.3</v>
      </c>
      <c r="H36" s="19">
        <v>0</v>
      </c>
      <c r="I36" s="19">
        <v>11.3</v>
      </c>
    </row>
    <row r="37" spans="2:9" ht="12.75">
      <c r="B37" s="8" t="s">
        <v>320</v>
      </c>
      <c r="C37" s="8" t="s">
        <v>321</v>
      </c>
      <c r="D37" s="25">
        <v>44</v>
      </c>
      <c r="E37" s="19">
        <v>20</v>
      </c>
      <c r="F37" s="19">
        <v>64</v>
      </c>
      <c r="G37" s="19">
        <v>2.9</v>
      </c>
      <c r="H37" s="19">
        <v>1.3</v>
      </c>
      <c r="I37" s="19">
        <v>4.3</v>
      </c>
    </row>
    <row r="38" spans="2:9" ht="12.75">
      <c r="B38" s="8" t="s">
        <v>322</v>
      </c>
      <c r="C38" s="8" t="s">
        <v>321</v>
      </c>
      <c r="D38" s="25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</row>
    <row r="39" spans="2:9" ht="12.75">
      <c r="B39" s="8" t="s">
        <v>323</v>
      </c>
      <c r="C39" s="8" t="s">
        <v>324</v>
      </c>
      <c r="D39" s="25">
        <v>27</v>
      </c>
      <c r="E39" s="19">
        <v>0</v>
      </c>
      <c r="F39" s="19">
        <v>27</v>
      </c>
      <c r="G39" s="19">
        <v>1.8</v>
      </c>
      <c r="H39" s="19">
        <v>0</v>
      </c>
      <c r="I39" s="19">
        <v>1.8</v>
      </c>
    </row>
    <row r="40" spans="2:9" ht="12.75">
      <c r="B40" s="8" t="s">
        <v>325</v>
      </c>
      <c r="C40" s="8" t="s">
        <v>326</v>
      </c>
      <c r="D40" s="25">
        <v>0</v>
      </c>
      <c r="E40" s="19">
        <v>459</v>
      </c>
      <c r="F40" s="19">
        <v>459</v>
      </c>
      <c r="G40" s="19">
        <v>0</v>
      </c>
      <c r="H40" s="19">
        <v>30.6</v>
      </c>
      <c r="I40" s="19">
        <v>30.6</v>
      </c>
    </row>
    <row r="41" spans="2:9" ht="12.75">
      <c r="B41" s="8" t="s">
        <v>327</v>
      </c>
      <c r="C41" s="8" t="s">
        <v>328</v>
      </c>
      <c r="D41" s="25">
        <v>84</v>
      </c>
      <c r="E41" s="19">
        <v>0</v>
      </c>
      <c r="F41" s="19">
        <v>84</v>
      </c>
      <c r="G41" s="19">
        <v>5.6</v>
      </c>
      <c r="H41" s="19">
        <v>0</v>
      </c>
      <c r="I41" s="19">
        <v>5.6</v>
      </c>
    </row>
    <row r="42" spans="1:9" ht="12.75">
      <c r="A42" s="28"/>
      <c r="B42" s="29" t="s">
        <v>18</v>
      </c>
      <c r="C42" s="29"/>
      <c r="D42" s="30">
        <v>344</v>
      </c>
      <c r="E42" s="30">
        <v>479</v>
      </c>
      <c r="F42" s="30">
        <v>823</v>
      </c>
      <c r="G42" s="30">
        <v>22.9</v>
      </c>
      <c r="H42" s="30">
        <v>31.9</v>
      </c>
      <c r="I42" s="30">
        <v>54.9</v>
      </c>
    </row>
    <row r="43" spans="1:9" ht="12.75">
      <c r="A43" s="33" t="s">
        <v>329</v>
      </c>
      <c r="B43" s="33"/>
      <c r="C43" s="33"/>
      <c r="D43" s="34">
        <v>344</v>
      </c>
      <c r="E43" s="34">
        <v>479</v>
      </c>
      <c r="F43" s="34">
        <v>823</v>
      </c>
      <c r="G43" s="34">
        <v>22.9</v>
      </c>
      <c r="H43" s="34">
        <v>31.9</v>
      </c>
      <c r="I43" s="34">
        <v>54.9</v>
      </c>
    </row>
    <row r="45" ht="16.5" thickBot="1">
      <c r="A45" s="13" t="s">
        <v>35</v>
      </c>
    </row>
    <row r="46" spans="1:9" ht="14.25" thickBot="1" thickTop="1">
      <c r="A46" s="14"/>
      <c r="B46" s="14"/>
      <c r="C46" s="14"/>
      <c r="D46" s="171" t="s">
        <v>68</v>
      </c>
      <c r="E46" s="171"/>
      <c r="F46" s="171"/>
      <c r="G46" s="171" t="s">
        <v>69</v>
      </c>
      <c r="H46" s="171"/>
      <c r="I46" s="171"/>
    </row>
    <row r="47" spans="1:9" ht="13.5" thickBot="1">
      <c r="A47" s="22" t="s">
        <v>70</v>
      </c>
      <c r="B47" s="22" t="s">
        <v>71</v>
      </c>
      <c r="C47" s="23" t="s">
        <v>72</v>
      </c>
      <c r="D47" s="24" t="s">
        <v>0</v>
      </c>
      <c r="E47" s="24" t="s">
        <v>73</v>
      </c>
      <c r="F47" s="24" t="s">
        <v>18</v>
      </c>
      <c r="G47" s="24" t="s">
        <v>0</v>
      </c>
      <c r="H47" s="24" t="s">
        <v>73</v>
      </c>
      <c r="I47" s="24" t="s">
        <v>18</v>
      </c>
    </row>
    <row r="48" spans="1:9" ht="12.75">
      <c r="A48" s="8" t="s">
        <v>35</v>
      </c>
      <c r="B48" s="8" t="s">
        <v>35</v>
      </c>
      <c r="C48" s="8" t="s">
        <v>330</v>
      </c>
      <c r="D48" s="25">
        <v>144</v>
      </c>
      <c r="E48" s="19">
        <v>0</v>
      </c>
      <c r="F48" s="19">
        <v>144</v>
      </c>
      <c r="G48" s="19">
        <v>9.6</v>
      </c>
      <c r="H48" s="19">
        <v>0</v>
      </c>
      <c r="I48" s="19">
        <v>9.6</v>
      </c>
    </row>
    <row r="49" spans="1:9" ht="12.75">
      <c r="A49" s="28"/>
      <c r="B49" s="29" t="s">
        <v>18</v>
      </c>
      <c r="C49" s="29"/>
      <c r="D49" s="30">
        <v>144</v>
      </c>
      <c r="E49" s="30">
        <v>0</v>
      </c>
      <c r="F49" s="30">
        <v>144</v>
      </c>
      <c r="G49" s="30">
        <v>9.6</v>
      </c>
      <c r="H49" s="30">
        <v>0</v>
      </c>
      <c r="I49" s="30">
        <v>9.6</v>
      </c>
    </row>
    <row r="50" spans="1:9" ht="12.75">
      <c r="A50" s="33" t="s">
        <v>331</v>
      </c>
      <c r="B50" s="33"/>
      <c r="C50" s="33"/>
      <c r="D50" s="34">
        <v>144</v>
      </c>
      <c r="E50" s="34">
        <v>0</v>
      </c>
      <c r="F50" s="34">
        <v>144</v>
      </c>
      <c r="G50" s="34">
        <v>9.6</v>
      </c>
      <c r="H50" s="34">
        <v>0</v>
      </c>
      <c r="I50" s="34">
        <v>9.6</v>
      </c>
    </row>
  </sheetData>
  <sheetProtection/>
  <mergeCells count="12">
    <mergeCell ref="A2:I2"/>
    <mergeCell ref="D5:F5"/>
    <mergeCell ref="G5:I5"/>
    <mergeCell ref="A1:I1"/>
    <mergeCell ref="D18:F18"/>
    <mergeCell ref="G18:I18"/>
    <mergeCell ref="D25:F25"/>
    <mergeCell ref="G25:I25"/>
    <mergeCell ref="D33:F33"/>
    <mergeCell ref="G33:I33"/>
    <mergeCell ref="D46:F46"/>
    <mergeCell ref="G46:I46"/>
  </mergeCells>
  <printOptions/>
  <pageMargins left="0.2" right="0.2" top="0.25" bottom="0.25" header="0.3" footer="0.3"/>
  <pageSetup fitToHeight="1" fitToWidth="1" horizontalDpi="600" verticalDpi="600" orientation="landscape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6" sqref="A16:F16"/>
    </sheetView>
  </sheetViews>
  <sheetFormatPr defaultColWidth="9.140625" defaultRowHeight="12.75"/>
  <cols>
    <col min="1" max="1" width="29.8515625" style="8" customWidth="1"/>
    <col min="2" max="6" width="11.7109375" style="8" customWidth="1"/>
    <col min="7" max="16384" width="9.140625" style="8" customWidth="1"/>
  </cols>
  <sheetData>
    <row r="1" spans="1:7" ht="23.25">
      <c r="A1" s="182" t="s">
        <v>9</v>
      </c>
      <c r="B1" s="182"/>
      <c r="C1" s="182"/>
      <c r="D1" s="182"/>
      <c r="E1" s="182"/>
      <c r="F1" s="182"/>
      <c r="G1" s="83"/>
    </row>
    <row r="2" spans="1:6" ht="23.25">
      <c r="A2" s="182" t="s">
        <v>334</v>
      </c>
      <c r="B2" s="182"/>
      <c r="C2" s="182"/>
      <c r="D2" s="182"/>
      <c r="E2" s="182"/>
      <c r="F2" s="182"/>
    </row>
    <row r="4" ht="16.5" thickBot="1">
      <c r="A4" s="13"/>
    </row>
    <row r="5" spans="1:6" ht="26.25" thickBot="1">
      <c r="A5" s="153" t="s">
        <v>70</v>
      </c>
      <c r="B5" s="154" t="s">
        <v>335</v>
      </c>
      <c r="C5" s="154" t="s">
        <v>336</v>
      </c>
      <c r="D5" s="154" t="s">
        <v>337</v>
      </c>
      <c r="E5" s="155" t="s">
        <v>472</v>
      </c>
      <c r="F5" s="154" t="s">
        <v>18</v>
      </c>
    </row>
    <row r="6" spans="1:6" ht="21.75" customHeight="1">
      <c r="A6" s="144" t="s">
        <v>19</v>
      </c>
      <c r="B6" s="145">
        <v>10421</v>
      </c>
      <c r="C6" s="145">
        <v>12960</v>
      </c>
      <c r="D6" s="145">
        <v>1075</v>
      </c>
      <c r="E6" s="145">
        <v>3157</v>
      </c>
      <c r="F6" s="145">
        <v>27613</v>
      </c>
    </row>
    <row r="7" spans="1:6" ht="21.75" customHeight="1">
      <c r="A7" s="146" t="s">
        <v>20</v>
      </c>
      <c r="B7" s="147">
        <v>40008</v>
      </c>
      <c r="C7" s="147">
        <v>13090</v>
      </c>
      <c r="D7" s="147">
        <v>657</v>
      </c>
      <c r="E7" s="147">
        <v>4487</v>
      </c>
      <c r="F7" s="147">
        <v>58242</v>
      </c>
    </row>
    <row r="8" spans="1:6" ht="21.75" customHeight="1">
      <c r="A8" s="146" t="s">
        <v>21</v>
      </c>
      <c r="B8" s="147">
        <v>6249</v>
      </c>
      <c r="C8" s="147">
        <v>8238</v>
      </c>
      <c r="D8" s="147">
        <v>475</v>
      </c>
      <c r="E8" s="147">
        <v>5781</v>
      </c>
      <c r="F8" s="147">
        <v>20743</v>
      </c>
    </row>
    <row r="9" spans="1:6" ht="21.75" customHeight="1">
      <c r="A9" s="146" t="s">
        <v>22</v>
      </c>
      <c r="B9" s="147">
        <v>4215</v>
      </c>
      <c r="C9" s="147">
        <v>4905</v>
      </c>
      <c r="D9" s="147">
        <v>54</v>
      </c>
      <c r="E9" s="147">
        <v>837</v>
      </c>
      <c r="F9" s="147">
        <v>10011</v>
      </c>
    </row>
    <row r="10" spans="1:6" ht="21.75" customHeight="1">
      <c r="A10" s="146" t="s">
        <v>23</v>
      </c>
      <c r="B10" s="147">
        <v>34821</v>
      </c>
      <c r="C10" s="147">
        <v>9810</v>
      </c>
      <c r="D10" s="147">
        <v>249</v>
      </c>
      <c r="E10" s="147">
        <v>4009</v>
      </c>
      <c r="F10" s="147">
        <v>48889</v>
      </c>
    </row>
    <row r="11" spans="1:6" ht="21.75" customHeight="1">
      <c r="A11" s="146" t="s">
        <v>24</v>
      </c>
      <c r="B11" s="147">
        <v>1568</v>
      </c>
      <c r="C11" s="147">
        <v>3926</v>
      </c>
      <c r="D11" s="147">
        <v>452</v>
      </c>
      <c r="E11" s="147">
        <v>4776</v>
      </c>
      <c r="F11" s="147">
        <v>10722</v>
      </c>
    </row>
    <row r="12" spans="1:6" ht="21.75" customHeight="1">
      <c r="A12" s="146" t="s">
        <v>1</v>
      </c>
      <c r="B12" s="147">
        <v>4927.5</v>
      </c>
      <c r="C12" s="147">
        <v>2792.5</v>
      </c>
      <c r="D12" s="147">
        <v>122</v>
      </c>
      <c r="E12" s="147">
        <v>173</v>
      </c>
      <c r="F12" s="147">
        <v>8015</v>
      </c>
    </row>
    <row r="13" spans="1:6" ht="21.75" customHeight="1">
      <c r="A13" s="146" t="s">
        <v>25</v>
      </c>
      <c r="B13" s="147">
        <v>1022</v>
      </c>
      <c r="C13" s="147">
        <v>38</v>
      </c>
      <c r="D13" s="147">
        <v>0</v>
      </c>
      <c r="E13" s="147">
        <v>0</v>
      </c>
      <c r="F13" s="147">
        <v>1060</v>
      </c>
    </row>
    <row r="14" spans="1:6" ht="21.75" customHeight="1">
      <c r="A14" s="146" t="s">
        <v>28</v>
      </c>
      <c r="B14" s="147">
        <v>162</v>
      </c>
      <c r="C14" s="147">
        <v>7</v>
      </c>
      <c r="D14" s="147">
        <v>0</v>
      </c>
      <c r="E14" s="147">
        <v>654</v>
      </c>
      <c r="F14" s="147">
        <v>823</v>
      </c>
    </row>
    <row r="15" spans="1:6" ht="21.75" customHeight="1">
      <c r="A15" s="148" t="s">
        <v>35</v>
      </c>
      <c r="B15" s="149">
        <v>144</v>
      </c>
      <c r="C15" s="149">
        <v>0</v>
      </c>
      <c r="D15" s="149">
        <v>0</v>
      </c>
      <c r="E15" s="149">
        <v>0</v>
      </c>
      <c r="F15" s="149">
        <v>144</v>
      </c>
    </row>
    <row r="16" spans="1:6" ht="21.75" customHeight="1">
      <c r="A16" s="156" t="s">
        <v>338</v>
      </c>
      <c r="B16" s="157">
        <v>103537.5</v>
      </c>
      <c r="C16" s="157">
        <v>55766.5</v>
      </c>
      <c r="D16" s="157">
        <v>3084</v>
      </c>
      <c r="E16" s="157">
        <v>23874</v>
      </c>
      <c r="F16" s="157">
        <v>186262</v>
      </c>
    </row>
  </sheetData>
  <sheetProtection/>
  <mergeCells count="2">
    <mergeCell ref="A1:F1"/>
    <mergeCell ref="A2:F2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39.8515625" style="8" bestFit="1" customWidth="1"/>
    <col min="2" max="2" width="40.7109375" style="8" customWidth="1"/>
    <col min="3" max="7" width="11.7109375" style="8" customWidth="1"/>
    <col min="8" max="16384" width="9.140625" style="8" customWidth="1"/>
  </cols>
  <sheetData>
    <row r="1" spans="1:7" ht="23.25">
      <c r="A1" s="182" t="s">
        <v>9</v>
      </c>
      <c r="B1" s="182"/>
      <c r="C1" s="182"/>
      <c r="D1" s="182"/>
      <c r="E1" s="182"/>
      <c r="F1" s="182"/>
      <c r="G1" s="182"/>
    </row>
    <row r="2" spans="1:7" ht="23.25">
      <c r="A2" s="182" t="s">
        <v>339</v>
      </c>
      <c r="B2" s="182"/>
      <c r="C2" s="182"/>
      <c r="D2" s="182"/>
      <c r="E2" s="182"/>
      <c r="F2" s="182"/>
      <c r="G2" s="182"/>
    </row>
    <row r="4" ht="16.5" thickBot="1">
      <c r="A4" s="13" t="s">
        <v>67</v>
      </c>
    </row>
    <row r="5" spans="1:7" ht="33" customHeight="1" thickBot="1">
      <c r="A5" s="153" t="s">
        <v>70</v>
      </c>
      <c r="B5" s="153" t="s">
        <v>340</v>
      </c>
      <c r="C5" s="154" t="s">
        <v>335</v>
      </c>
      <c r="D5" s="154" t="s">
        <v>336</v>
      </c>
      <c r="E5" s="154" t="s">
        <v>337</v>
      </c>
      <c r="F5" s="155" t="s">
        <v>472</v>
      </c>
      <c r="G5" s="154" t="s">
        <v>18</v>
      </c>
    </row>
    <row r="6" spans="1:7" ht="12.75">
      <c r="A6" s="35" t="s">
        <v>78</v>
      </c>
      <c r="B6" s="8" t="s">
        <v>79</v>
      </c>
      <c r="C6" s="26">
        <v>0</v>
      </c>
      <c r="D6" s="26">
        <v>0</v>
      </c>
      <c r="E6" s="26">
        <v>371</v>
      </c>
      <c r="F6" s="26">
        <v>0</v>
      </c>
      <c r="G6" s="26">
        <v>371</v>
      </c>
    </row>
    <row r="7" spans="1:7" ht="12.75">
      <c r="A7" s="35"/>
      <c r="B7" s="8" t="s">
        <v>83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</row>
    <row r="8" spans="1:7" ht="12.75">
      <c r="A8" s="35"/>
      <c r="B8" s="8" t="s">
        <v>98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</row>
    <row r="9" spans="1:7" ht="12.75">
      <c r="A9" s="35"/>
      <c r="B9" s="8" t="s">
        <v>103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2:7" ht="12.75">
      <c r="B10" s="15" t="s">
        <v>18</v>
      </c>
      <c r="C10" s="27">
        <v>0</v>
      </c>
      <c r="D10" s="27">
        <v>0</v>
      </c>
      <c r="E10" s="27">
        <v>371</v>
      </c>
      <c r="F10" s="27">
        <v>0</v>
      </c>
      <c r="G10" s="27">
        <v>371</v>
      </c>
    </row>
    <row r="11" spans="1:7" ht="12.75">
      <c r="A11" s="35" t="s">
        <v>90</v>
      </c>
      <c r="B11" s="8" t="s">
        <v>91</v>
      </c>
      <c r="C11" s="26">
        <v>68</v>
      </c>
      <c r="D11" s="26">
        <v>0</v>
      </c>
      <c r="E11" s="26">
        <v>252</v>
      </c>
      <c r="F11" s="26">
        <v>120</v>
      </c>
      <c r="G11" s="26">
        <v>440</v>
      </c>
    </row>
    <row r="12" spans="2:7" ht="12.75">
      <c r="B12" s="15" t="s">
        <v>18</v>
      </c>
      <c r="C12" s="27">
        <v>68</v>
      </c>
      <c r="D12" s="27">
        <v>0</v>
      </c>
      <c r="E12" s="27">
        <v>252</v>
      </c>
      <c r="F12" s="27">
        <v>120</v>
      </c>
      <c r="G12" s="27">
        <v>440</v>
      </c>
    </row>
    <row r="13" spans="1:7" ht="12.75">
      <c r="A13" s="35" t="s">
        <v>74</v>
      </c>
      <c r="B13" s="8" t="s">
        <v>74</v>
      </c>
      <c r="C13" s="26">
        <v>2251</v>
      </c>
      <c r="D13" s="26">
        <v>2359</v>
      </c>
      <c r="E13" s="26">
        <v>153</v>
      </c>
      <c r="F13" s="26">
        <v>492</v>
      </c>
      <c r="G13" s="26">
        <v>5255</v>
      </c>
    </row>
    <row r="14" spans="1:7" ht="12.75">
      <c r="A14" s="35"/>
      <c r="B14" s="8" t="s">
        <v>76</v>
      </c>
      <c r="C14" s="26">
        <v>174</v>
      </c>
      <c r="D14" s="26">
        <v>261</v>
      </c>
      <c r="E14" s="26">
        <v>0</v>
      </c>
      <c r="F14" s="26">
        <v>0</v>
      </c>
      <c r="G14" s="26">
        <v>435</v>
      </c>
    </row>
    <row r="15" spans="2:7" ht="12.75">
      <c r="B15" s="15" t="s">
        <v>18</v>
      </c>
      <c r="C15" s="27">
        <v>2425</v>
      </c>
      <c r="D15" s="27">
        <v>2620</v>
      </c>
      <c r="E15" s="27">
        <v>153</v>
      </c>
      <c r="F15" s="27">
        <v>492</v>
      </c>
      <c r="G15" s="27">
        <v>5690</v>
      </c>
    </row>
    <row r="16" spans="1:7" ht="12.75">
      <c r="A16" s="35" t="s">
        <v>83</v>
      </c>
      <c r="B16" s="8" t="s">
        <v>83</v>
      </c>
      <c r="C16" s="26">
        <v>52</v>
      </c>
      <c r="D16" s="26">
        <v>1365</v>
      </c>
      <c r="E16" s="26">
        <v>189</v>
      </c>
      <c r="F16" s="26">
        <v>177</v>
      </c>
      <c r="G16" s="26">
        <v>1783</v>
      </c>
    </row>
    <row r="17" spans="2:7" ht="12.75">
      <c r="B17" s="15" t="s">
        <v>18</v>
      </c>
      <c r="C17" s="27">
        <v>52</v>
      </c>
      <c r="D17" s="27">
        <v>1365</v>
      </c>
      <c r="E17" s="27">
        <v>189</v>
      </c>
      <c r="F17" s="27">
        <v>177</v>
      </c>
      <c r="G17" s="27">
        <v>1783</v>
      </c>
    </row>
    <row r="18" spans="1:7" ht="12.75">
      <c r="A18" s="35" t="s">
        <v>85</v>
      </c>
      <c r="B18" s="8" t="s">
        <v>86</v>
      </c>
      <c r="C18" s="26">
        <v>548</v>
      </c>
      <c r="D18" s="26">
        <v>1517</v>
      </c>
      <c r="E18" s="26">
        <v>0</v>
      </c>
      <c r="F18" s="26">
        <v>40</v>
      </c>
      <c r="G18" s="26">
        <v>2105</v>
      </c>
    </row>
    <row r="19" spans="1:7" ht="12.75">
      <c r="A19" s="35"/>
      <c r="B19" s="8" t="s">
        <v>88</v>
      </c>
      <c r="C19" s="26">
        <v>821</v>
      </c>
      <c r="D19" s="26">
        <v>584</v>
      </c>
      <c r="E19" s="26">
        <v>0</v>
      </c>
      <c r="F19" s="26">
        <v>1172</v>
      </c>
      <c r="G19" s="26">
        <v>2577</v>
      </c>
    </row>
    <row r="20" spans="2:7" ht="12.75">
      <c r="B20" s="15" t="s">
        <v>18</v>
      </c>
      <c r="C20" s="27">
        <v>1369</v>
      </c>
      <c r="D20" s="27">
        <v>2101</v>
      </c>
      <c r="E20" s="27">
        <v>0</v>
      </c>
      <c r="F20" s="27">
        <v>1212</v>
      </c>
      <c r="G20" s="27">
        <v>4682</v>
      </c>
    </row>
    <row r="21" spans="1:7" ht="12.75">
      <c r="A21" s="35" t="s">
        <v>93</v>
      </c>
      <c r="B21" s="8" t="s">
        <v>93</v>
      </c>
      <c r="C21" s="26">
        <v>832</v>
      </c>
      <c r="D21" s="26">
        <v>1607</v>
      </c>
      <c r="E21" s="26">
        <v>38</v>
      </c>
      <c r="F21" s="26">
        <v>170</v>
      </c>
      <c r="G21" s="26">
        <v>2647</v>
      </c>
    </row>
    <row r="22" spans="2:7" ht="12.75">
      <c r="B22" s="15" t="s">
        <v>18</v>
      </c>
      <c r="C22" s="27">
        <v>832</v>
      </c>
      <c r="D22" s="27">
        <v>1607</v>
      </c>
      <c r="E22" s="27">
        <v>38</v>
      </c>
      <c r="F22" s="27">
        <v>170</v>
      </c>
      <c r="G22" s="27">
        <v>2647</v>
      </c>
    </row>
    <row r="23" spans="1:7" ht="12.75">
      <c r="A23" s="35" t="s">
        <v>94</v>
      </c>
      <c r="B23" s="8" t="s">
        <v>94</v>
      </c>
      <c r="C23" s="26">
        <v>0</v>
      </c>
      <c r="D23" s="26">
        <v>237</v>
      </c>
      <c r="E23" s="26">
        <v>0</v>
      </c>
      <c r="F23" s="26">
        <v>20</v>
      </c>
      <c r="G23" s="26">
        <v>257</v>
      </c>
    </row>
    <row r="24" spans="2:7" ht="12.75">
      <c r="B24" s="15" t="s">
        <v>18</v>
      </c>
      <c r="C24" s="27">
        <v>0</v>
      </c>
      <c r="D24" s="27">
        <v>237</v>
      </c>
      <c r="E24" s="27">
        <v>0</v>
      </c>
      <c r="F24" s="27">
        <v>20</v>
      </c>
      <c r="G24" s="27">
        <v>257</v>
      </c>
    </row>
    <row r="25" spans="1:7" ht="12.75">
      <c r="A25" s="35" t="s">
        <v>96</v>
      </c>
      <c r="B25" s="8" t="s">
        <v>96</v>
      </c>
      <c r="C25" s="26">
        <v>1353</v>
      </c>
      <c r="D25" s="26">
        <v>2020</v>
      </c>
      <c r="E25" s="26">
        <v>0</v>
      </c>
      <c r="F25" s="26">
        <v>271</v>
      </c>
      <c r="G25" s="26">
        <v>3644</v>
      </c>
    </row>
    <row r="26" spans="2:7" ht="12.75">
      <c r="B26" s="15" t="s">
        <v>18</v>
      </c>
      <c r="C26" s="27">
        <v>1353</v>
      </c>
      <c r="D26" s="27">
        <v>2020</v>
      </c>
      <c r="E26" s="27">
        <v>0</v>
      </c>
      <c r="F26" s="27">
        <v>271</v>
      </c>
      <c r="G26" s="27">
        <v>3644</v>
      </c>
    </row>
    <row r="27" spans="1:7" ht="12.75">
      <c r="A27" s="35" t="s">
        <v>98</v>
      </c>
      <c r="B27" s="8" t="s">
        <v>99</v>
      </c>
      <c r="C27" s="26">
        <v>688</v>
      </c>
      <c r="D27" s="26">
        <v>483</v>
      </c>
      <c r="E27" s="26">
        <v>72</v>
      </c>
      <c r="F27" s="26">
        <v>0</v>
      </c>
      <c r="G27" s="26">
        <v>1243</v>
      </c>
    </row>
    <row r="28" spans="1:7" ht="12.75">
      <c r="A28" s="35"/>
      <c r="B28" s="8" t="s">
        <v>98</v>
      </c>
      <c r="C28" s="26">
        <v>1665</v>
      </c>
      <c r="D28" s="26">
        <v>1183</v>
      </c>
      <c r="E28" s="26">
        <v>0</v>
      </c>
      <c r="F28" s="26">
        <v>324</v>
      </c>
      <c r="G28" s="26">
        <v>3172</v>
      </c>
    </row>
    <row r="29" spans="2:7" ht="12.75">
      <c r="B29" s="15" t="s">
        <v>18</v>
      </c>
      <c r="C29" s="27">
        <v>2353</v>
      </c>
      <c r="D29" s="27">
        <v>1666</v>
      </c>
      <c r="E29" s="27">
        <v>72</v>
      </c>
      <c r="F29" s="27">
        <v>324</v>
      </c>
      <c r="G29" s="27">
        <v>4415</v>
      </c>
    </row>
    <row r="30" spans="1:7" ht="12.75">
      <c r="A30" s="35" t="s">
        <v>102</v>
      </c>
      <c r="B30" s="8" t="s">
        <v>102</v>
      </c>
      <c r="C30" s="26">
        <v>1215</v>
      </c>
      <c r="D30" s="26">
        <v>1344</v>
      </c>
      <c r="E30" s="26">
        <v>0</v>
      </c>
      <c r="F30" s="26">
        <v>327</v>
      </c>
      <c r="G30" s="26">
        <v>2886</v>
      </c>
    </row>
    <row r="31" spans="2:7" ht="12.75">
      <c r="B31" s="15" t="s">
        <v>18</v>
      </c>
      <c r="C31" s="27">
        <v>1215</v>
      </c>
      <c r="D31" s="27">
        <v>1344</v>
      </c>
      <c r="E31" s="27">
        <v>0</v>
      </c>
      <c r="F31" s="27">
        <v>327</v>
      </c>
      <c r="G31" s="27">
        <v>2886</v>
      </c>
    </row>
    <row r="32" spans="1:7" ht="12.75">
      <c r="A32" s="35" t="s">
        <v>104</v>
      </c>
      <c r="B32" s="8" t="s">
        <v>19</v>
      </c>
      <c r="C32" s="26">
        <v>618</v>
      </c>
      <c r="D32" s="26">
        <v>0</v>
      </c>
      <c r="E32" s="26">
        <v>0</v>
      </c>
      <c r="F32" s="26">
        <v>6</v>
      </c>
      <c r="G32" s="26">
        <v>624</v>
      </c>
    </row>
    <row r="33" spans="1:7" ht="12.75">
      <c r="A33" s="35"/>
      <c r="B33" s="8" t="s">
        <v>106</v>
      </c>
      <c r="C33" s="26">
        <v>136</v>
      </c>
      <c r="D33" s="26">
        <v>0</v>
      </c>
      <c r="E33" s="26">
        <v>0</v>
      </c>
      <c r="F33" s="26">
        <v>38</v>
      </c>
      <c r="G33" s="26">
        <v>174</v>
      </c>
    </row>
    <row r="34" spans="2:7" ht="12.75">
      <c r="B34" s="15" t="s">
        <v>18</v>
      </c>
      <c r="C34" s="27">
        <v>754</v>
      </c>
      <c r="D34" s="27">
        <v>0</v>
      </c>
      <c r="E34" s="27">
        <v>0</v>
      </c>
      <c r="F34" s="27">
        <v>44</v>
      </c>
      <c r="G34" s="27">
        <v>798</v>
      </c>
    </row>
    <row r="35" spans="1:7" ht="12.75">
      <c r="A35" s="158" t="s">
        <v>108</v>
      </c>
      <c r="B35" s="158"/>
      <c r="C35" s="159">
        <v>10421</v>
      </c>
      <c r="D35" s="159">
        <v>12960</v>
      </c>
      <c r="E35" s="159">
        <v>1075</v>
      </c>
      <c r="F35" s="159">
        <v>3157</v>
      </c>
      <c r="G35" s="159">
        <v>27613</v>
      </c>
    </row>
  </sheetData>
  <sheetProtection/>
  <mergeCells count="2">
    <mergeCell ref="A1:G1"/>
    <mergeCell ref="A2:G2"/>
  </mergeCells>
  <printOptions/>
  <pageMargins left="0.2" right="0.2" top="0.25" bottom="0.25" header="0.3" footer="0.3"/>
  <pageSetup fitToHeight="1" fitToWidth="1" horizontalDpi="600" verticalDpi="600" orientation="landscape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4">
      <selection activeCell="A5" sqref="A5:IV5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7" width="11.7109375" style="8" customWidth="1"/>
    <col min="8" max="16384" width="9.140625" style="8" customWidth="1"/>
  </cols>
  <sheetData>
    <row r="1" spans="1:7" ht="23.25">
      <c r="A1" s="182" t="s">
        <v>9</v>
      </c>
      <c r="B1" s="182"/>
      <c r="C1" s="182"/>
      <c r="D1" s="182"/>
      <c r="E1" s="182"/>
      <c r="F1" s="182"/>
      <c r="G1" s="182"/>
    </row>
    <row r="2" spans="1:7" ht="23.25">
      <c r="A2" s="182" t="s">
        <v>339</v>
      </c>
      <c r="B2" s="182"/>
      <c r="C2" s="182"/>
      <c r="D2" s="182"/>
      <c r="E2" s="182"/>
      <c r="F2" s="182"/>
      <c r="G2" s="182"/>
    </row>
    <row r="4" ht="16.5" thickBot="1">
      <c r="A4" s="13" t="s">
        <v>109</v>
      </c>
    </row>
    <row r="5" spans="1:7" ht="33" customHeight="1" thickBot="1">
      <c r="A5" s="153" t="s">
        <v>70</v>
      </c>
      <c r="B5" s="153" t="s">
        <v>340</v>
      </c>
      <c r="C5" s="154" t="s">
        <v>335</v>
      </c>
      <c r="D5" s="154" t="s">
        <v>336</v>
      </c>
      <c r="E5" s="154" t="s">
        <v>337</v>
      </c>
      <c r="F5" s="155" t="s">
        <v>472</v>
      </c>
      <c r="G5" s="154" t="s">
        <v>18</v>
      </c>
    </row>
    <row r="6" spans="1:7" ht="12.75">
      <c r="A6" s="35" t="s">
        <v>171</v>
      </c>
      <c r="B6" s="8" t="s">
        <v>172</v>
      </c>
      <c r="C6" s="26">
        <v>55</v>
      </c>
      <c r="D6" s="26">
        <v>9</v>
      </c>
      <c r="E6" s="26">
        <v>0</v>
      </c>
      <c r="F6" s="26">
        <v>94</v>
      </c>
      <c r="G6" s="26">
        <v>158</v>
      </c>
    </row>
    <row r="7" spans="1:7" ht="12.75">
      <c r="A7" s="35"/>
      <c r="B7" s="8" t="s">
        <v>174</v>
      </c>
      <c r="C7" s="26">
        <v>552</v>
      </c>
      <c r="D7" s="26">
        <v>110</v>
      </c>
      <c r="E7" s="26">
        <v>0</v>
      </c>
      <c r="F7" s="26">
        <v>335</v>
      </c>
      <c r="G7" s="26">
        <v>997</v>
      </c>
    </row>
    <row r="8" spans="1:7" ht="12.75">
      <c r="A8" s="35"/>
      <c r="B8" s="8" t="s">
        <v>176</v>
      </c>
      <c r="C8" s="26">
        <v>66</v>
      </c>
      <c r="D8" s="26">
        <v>0</v>
      </c>
      <c r="E8" s="26">
        <v>0</v>
      </c>
      <c r="F8" s="26">
        <v>0</v>
      </c>
      <c r="G8" s="26">
        <v>66</v>
      </c>
    </row>
    <row r="9" spans="2:7" ht="12.75">
      <c r="B9" s="15" t="s">
        <v>18</v>
      </c>
      <c r="C9" s="27">
        <v>673</v>
      </c>
      <c r="D9" s="27">
        <v>119</v>
      </c>
      <c r="E9" s="27">
        <v>0</v>
      </c>
      <c r="F9" s="27">
        <v>429</v>
      </c>
      <c r="G9" s="27">
        <v>1221</v>
      </c>
    </row>
    <row r="10" spans="1:7" ht="12.75">
      <c r="A10" s="35" t="s">
        <v>110</v>
      </c>
      <c r="B10" s="8" t="s">
        <v>110</v>
      </c>
      <c r="C10" s="26">
        <v>2028</v>
      </c>
      <c r="D10" s="26">
        <v>1108</v>
      </c>
      <c r="E10" s="26">
        <v>0</v>
      </c>
      <c r="F10" s="26">
        <v>547</v>
      </c>
      <c r="G10" s="26">
        <v>3683</v>
      </c>
    </row>
    <row r="11" spans="2:7" ht="12.75">
      <c r="B11" s="15" t="s">
        <v>18</v>
      </c>
      <c r="C11" s="27">
        <v>2028</v>
      </c>
      <c r="D11" s="27">
        <v>1108</v>
      </c>
      <c r="E11" s="27">
        <v>0</v>
      </c>
      <c r="F11" s="27">
        <v>547</v>
      </c>
      <c r="G11" s="27">
        <v>3683</v>
      </c>
    </row>
    <row r="12" spans="1:7" ht="12.75">
      <c r="A12" s="35" t="s">
        <v>112</v>
      </c>
      <c r="B12" s="8" t="s">
        <v>112</v>
      </c>
      <c r="C12" s="26">
        <v>2324</v>
      </c>
      <c r="D12" s="26">
        <v>1016</v>
      </c>
      <c r="E12" s="26">
        <v>0</v>
      </c>
      <c r="F12" s="26">
        <v>53</v>
      </c>
      <c r="G12" s="26">
        <v>3393</v>
      </c>
    </row>
    <row r="13" spans="2:7" ht="12.75">
      <c r="B13" s="15" t="s">
        <v>18</v>
      </c>
      <c r="C13" s="27">
        <v>2324</v>
      </c>
      <c r="D13" s="27">
        <v>1016</v>
      </c>
      <c r="E13" s="27">
        <v>0</v>
      </c>
      <c r="F13" s="27">
        <v>53</v>
      </c>
      <c r="G13" s="27">
        <v>3393</v>
      </c>
    </row>
    <row r="14" spans="1:7" ht="12.75">
      <c r="A14" s="35" t="s">
        <v>114</v>
      </c>
      <c r="B14" s="8" t="s">
        <v>114</v>
      </c>
      <c r="C14" s="26">
        <v>4296</v>
      </c>
      <c r="D14" s="26">
        <v>2208</v>
      </c>
      <c r="E14" s="26">
        <v>24</v>
      </c>
      <c r="F14" s="26">
        <v>478</v>
      </c>
      <c r="G14" s="26">
        <v>7006</v>
      </c>
    </row>
    <row r="15" spans="1:7" ht="12.75">
      <c r="A15" s="35"/>
      <c r="B15" s="8" t="s">
        <v>174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2:7" ht="12.75">
      <c r="B16" s="15" t="s">
        <v>18</v>
      </c>
      <c r="C16" s="27">
        <v>4296</v>
      </c>
      <c r="D16" s="27">
        <v>2208</v>
      </c>
      <c r="E16" s="27">
        <v>24</v>
      </c>
      <c r="F16" s="27">
        <v>478</v>
      </c>
      <c r="G16" s="27">
        <v>7006</v>
      </c>
    </row>
    <row r="17" spans="1:7" ht="12.75">
      <c r="A17" s="35" t="s">
        <v>116</v>
      </c>
      <c r="B17" s="8" t="s">
        <v>116</v>
      </c>
      <c r="C17" s="26">
        <v>1901</v>
      </c>
      <c r="D17" s="26">
        <v>1036</v>
      </c>
      <c r="E17" s="26">
        <v>0</v>
      </c>
      <c r="F17" s="26">
        <v>1</v>
      </c>
      <c r="G17" s="26">
        <v>2938</v>
      </c>
    </row>
    <row r="18" spans="2:7" ht="12.75">
      <c r="B18" s="15" t="s">
        <v>18</v>
      </c>
      <c r="C18" s="27">
        <v>1901</v>
      </c>
      <c r="D18" s="27">
        <v>1036</v>
      </c>
      <c r="E18" s="27">
        <v>0</v>
      </c>
      <c r="F18" s="27">
        <v>1</v>
      </c>
      <c r="G18" s="27">
        <v>2938</v>
      </c>
    </row>
    <row r="19" spans="1:7" ht="12.75">
      <c r="A19" s="35" t="s">
        <v>118</v>
      </c>
      <c r="B19" s="8" t="s">
        <v>119</v>
      </c>
      <c r="C19" s="26">
        <v>342</v>
      </c>
      <c r="D19" s="49">
        <v>0</v>
      </c>
      <c r="E19" s="49">
        <v>0</v>
      </c>
      <c r="F19" s="49">
        <v>0</v>
      </c>
      <c r="G19" s="49">
        <v>342</v>
      </c>
    </row>
    <row r="20" spans="1:7" ht="12.75">
      <c r="A20" s="35"/>
      <c r="B20" s="8" t="s">
        <v>118</v>
      </c>
      <c r="C20" s="26">
        <v>6682</v>
      </c>
      <c r="D20" s="49">
        <v>1122</v>
      </c>
      <c r="E20" s="49">
        <v>9</v>
      </c>
      <c r="F20" s="49">
        <v>647</v>
      </c>
      <c r="G20" s="49">
        <v>8460</v>
      </c>
    </row>
    <row r="21" spans="2:7" ht="12.75">
      <c r="B21" s="15" t="s">
        <v>18</v>
      </c>
      <c r="C21" s="27">
        <v>7024</v>
      </c>
      <c r="D21" s="27">
        <v>1122</v>
      </c>
      <c r="E21" s="27">
        <v>9</v>
      </c>
      <c r="F21" s="27">
        <v>647</v>
      </c>
      <c r="G21" s="27">
        <v>8802</v>
      </c>
    </row>
    <row r="22" spans="1:7" ht="12.75">
      <c r="A22" s="35" t="s">
        <v>121</v>
      </c>
      <c r="B22" s="8" t="s">
        <v>121</v>
      </c>
      <c r="C22" s="26">
        <v>4748</v>
      </c>
      <c r="D22" s="26">
        <v>720</v>
      </c>
      <c r="E22" s="26">
        <v>36</v>
      </c>
      <c r="F22" s="26">
        <v>197</v>
      </c>
      <c r="G22" s="26">
        <v>5701</v>
      </c>
    </row>
    <row r="23" spans="2:7" ht="12.75">
      <c r="B23" s="15" t="s">
        <v>18</v>
      </c>
      <c r="C23" s="27">
        <v>4748</v>
      </c>
      <c r="D23" s="27">
        <v>720</v>
      </c>
      <c r="E23" s="27">
        <v>36</v>
      </c>
      <c r="F23" s="27">
        <v>197</v>
      </c>
      <c r="G23" s="27">
        <v>5701</v>
      </c>
    </row>
    <row r="24" spans="1:7" ht="12.75">
      <c r="A24" s="35" t="s">
        <v>123</v>
      </c>
      <c r="B24" s="8" t="s">
        <v>124</v>
      </c>
      <c r="C24" s="26">
        <v>148</v>
      </c>
      <c r="D24" s="26">
        <v>0</v>
      </c>
      <c r="E24" s="26">
        <v>0</v>
      </c>
      <c r="F24" s="26">
        <v>0</v>
      </c>
      <c r="G24" s="26">
        <v>148</v>
      </c>
    </row>
    <row r="25" spans="1:7" ht="12.75">
      <c r="A25" s="35"/>
      <c r="B25" s="8" t="s">
        <v>126</v>
      </c>
      <c r="C25" s="26">
        <v>0</v>
      </c>
      <c r="D25" s="26">
        <v>0</v>
      </c>
      <c r="E25" s="26">
        <v>0</v>
      </c>
      <c r="F25" s="26">
        <v>1</v>
      </c>
      <c r="G25" s="26">
        <v>1</v>
      </c>
    </row>
    <row r="26" spans="1:7" ht="12.75">
      <c r="A26" s="35"/>
      <c r="B26" s="8" t="s">
        <v>128</v>
      </c>
      <c r="C26" s="26">
        <v>56</v>
      </c>
      <c r="D26" s="26">
        <v>0</v>
      </c>
      <c r="E26" s="26">
        <v>0</v>
      </c>
      <c r="F26" s="26">
        <v>3</v>
      </c>
      <c r="G26" s="26">
        <v>59</v>
      </c>
    </row>
    <row r="27" spans="1:7" ht="12.75">
      <c r="A27" s="35"/>
      <c r="B27" s="8" t="s">
        <v>130</v>
      </c>
      <c r="C27" s="26">
        <v>0</v>
      </c>
      <c r="D27" s="26">
        <v>0</v>
      </c>
      <c r="E27" s="26">
        <v>0</v>
      </c>
      <c r="F27" s="26">
        <v>24</v>
      </c>
      <c r="G27" s="26">
        <v>24</v>
      </c>
    </row>
    <row r="28" spans="1:7" ht="12.75">
      <c r="A28" s="35"/>
      <c r="B28" s="8" t="s">
        <v>132</v>
      </c>
      <c r="C28" s="26">
        <v>312</v>
      </c>
      <c r="D28" s="26">
        <v>96</v>
      </c>
      <c r="E28" s="26">
        <v>0</v>
      </c>
      <c r="F28" s="26">
        <v>19</v>
      </c>
      <c r="G28" s="26">
        <v>427</v>
      </c>
    </row>
    <row r="29" spans="2:7" ht="12.75">
      <c r="B29" s="15" t="s">
        <v>18</v>
      </c>
      <c r="C29" s="27">
        <v>516</v>
      </c>
      <c r="D29" s="27">
        <v>96</v>
      </c>
      <c r="E29" s="27">
        <v>0</v>
      </c>
      <c r="F29" s="27">
        <v>47</v>
      </c>
      <c r="G29" s="27">
        <v>659</v>
      </c>
    </row>
    <row r="30" spans="1:7" ht="12.75">
      <c r="A30" s="35" t="s">
        <v>134</v>
      </c>
      <c r="B30" s="8" t="s">
        <v>135</v>
      </c>
      <c r="C30" s="26">
        <v>343</v>
      </c>
      <c r="D30" s="26">
        <v>80</v>
      </c>
      <c r="E30" s="26">
        <v>0</v>
      </c>
      <c r="F30" s="26">
        <v>4</v>
      </c>
      <c r="G30" s="26">
        <v>427</v>
      </c>
    </row>
    <row r="31" spans="1:7" ht="12.75">
      <c r="A31" s="35"/>
      <c r="B31" s="8" t="s">
        <v>137</v>
      </c>
      <c r="C31" s="26">
        <v>158</v>
      </c>
      <c r="D31" s="26">
        <v>55</v>
      </c>
      <c r="E31" s="26">
        <v>0</v>
      </c>
      <c r="F31" s="26">
        <v>0</v>
      </c>
      <c r="G31" s="26">
        <v>213</v>
      </c>
    </row>
    <row r="32" spans="1:7" ht="12.75">
      <c r="A32" s="35"/>
      <c r="B32" s="8" t="s">
        <v>139</v>
      </c>
      <c r="C32" s="26">
        <v>390</v>
      </c>
      <c r="D32" s="26">
        <v>0</v>
      </c>
      <c r="E32" s="26">
        <v>0</v>
      </c>
      <c r="F32" s="26">
        <v>4</v>
      </c>
      <c r="G32" s="26">
        <v>394</v>
      </c>
    </row>
    <row r="33" spans="1:7" ht="12.75">
      <c r="A33" s="35"/>
      <c r="B33" s="8" t="s">
        <v>141</v>
      </c>
      <c r="C33" s="26">
        <v>185</v>
      </c>
      <c r="D33" s="26">
        <v>0</v>
      </c>
      <c r="E33" s="26">
        <v>0</v>
      </c>
      <c r="F33" s="26">
        <v>0</v>
      </c>
      <c r="G33" s="26">
        <v>185</v>
      </c>
    </row>
    <row r="34" spans="1:7" ht="12.75">
      <c r="A34" s="35"/>
      <c r="B34" s="8" t="s">
        <v>143</v>
      </c>
      <c r="C34" s="26">
        <v>68</v>
      </c>
      <c r="D34" s="26">
        <v>0</v>
      </c>
      <c r="E34" s="26">
        <v>0</v>
      </c>
      <c r="F34" s="26">
        <v>3</v>
      </c>
      <c r="G34" s="26">
        <v>71</v>
      </c>
    </row>
    <row r="35" spans="1:7" ht="12.75">
      <c r="A35" s="35"/>
      <c r="B35" s="8" t="s">
        <v>145</v>
      </c>
      <c r="C35" s="26">
        <v>230</v>
      </c>
      <c r="D35" s="26">
        <v>0</v>
      </c>
      <c r="E35" s="26">
        <v>0</v>
      </c>
      <c r="F35" s="26">
        <v>0</v>
      </c>
      <c r="G35" s="26">
        <v>230</v>
      </c>
    </row>
    <row r="36" spans="1:7" ht="12.75">
      <c r="A36" s="35"/>
      <c r="B36" s="8" t="s">
        <v>147</v>
      </c>
      <c r="C36" s="26">
        <v>0</v>
      </c>
      <c r="D36" s="26">
        <v>156</v>
      </c>
      <c r="E36" s="26">
        <v>0</v>
      </c>
      <c r="F36" s="26">
        <v>0</v>
      </c>
      <c r="G36" s="26">
        <v>156</v>
      </c>
    </row>
    <row r="37" spans="1:7" ht="12.75">
      <c r="A37" s="35"/>
      <c r="B37" s="8" t="s">
        <v>149</v>
      </c>
      <c r="C37" s="26">
        <v>88</v>
      </c>
      <c r="D37" s="26">
        <v>0</v>
      </c>
      <c r="E37" s="26">
        <v>0</v>
      </c>
      <c r="F37" s="26">
        <v>43</v>
      </c>
      <c r="G37" s="26">
        <v>131</v>
      </c>
    </row>
    <row r="38" spans="1:7" ht="12.75">
      <c r="A38" s="35"/>
      <c r="B38" s="8" t="s">
        <v>134</v>
      </c>
      <c r="C38" s="26">
        <v>128</v>
      </c>
      <c r="D38" s="26">
        <v>55</v>
      </c>
      <c r="E38" s="26">
        <v>0</v>
      </c>
      <c r="F38" s="26">
        <v>0</v>
      </c>
      <c r="G38" s="26">
        <v>183</v>
      </c>
    </row>
    <row r="39" spans="1:7" ht="12.75">
      <c r="A39" s="35"/>
      <c r="B39" s="8" t="s">
        <v>152</v>
      </c>
      <c r="C39" s="26">
        <v>0</v>
      </c>
      <c r="D39" s="26">
        <v>28</v>
      </c>
      <c r="E39" s="26">
        <v>0</v>
      </c>
      <c r="F39" s="26">
        <v>0</v>
      </c>
      <c r="G39" s="26">
        <v>28</v>
      </c>
    </row>
    <row r="40" spans="1:7" ht="12.75">
      <c r="A40" s="35"/>
      <c r="B40" s="8" t="s">
        <v>154</v>
      </c>
      <c r="C40" s="26">
        <v>1296</v>
      </c>
      <c r="D40" s="26">
        <v>731</v>
      </c>
      <c r="E40" s="26">
        <v>80</v>
      </c>
      <c r="F40" s="26">
        <v>11</v>
      </c>
      <c r="G40" s="26">
        <v>2118</v>
      </c>
    </row>
    <row r="41" spans="2:7" ht="12.75">
      <c r="B41" s="15" t="s">
        <v>18</v>
      </c>
      <c r="C41" s="27">
        <v>2886</v>
      </c>
      <c r="D41" s="27">
        <v>1105</v>
      </c>
      <c r="E41" s="27">
        <v>80</v>
      </c>
      <c r="F41" s="27">
        <v>65</v>
      </c>
      <c r="G41" s="27">
        <v>4136</v>
      </c>
    </row>
    <row r="42" spans="1:7" ht="12.75">
      <c r="A42" s="35" t="s">
        <v>156</v>
      </c>
      <c r="B42" s="8" t="s">
        <v>157</v>
      </c>
      <c r="C42" s="26">
        <v>30</v>
      </c>
      <c r="D42" s="26">
        <v>0</v>
      </c>
      <c r="E42" s="26">
        <v>0</v>
      </c>
      <c r="F42" s="26">
        <v>492</v>
      </c>
      <c r="G42" s="26">
        <v>522</v>
      </c>
    </row>
    <row r="43" spans="1:7" ht="12.75">
      <c r="A43" s="35"/>
      <c r="B43" s="8" t="s">
        <v>156</v>
      </c>
      <c r="C43" s="26">
        <v>2542</v>
      </c>
      <c r="D43" s="26">
        <v>316</v>
      </c>
      <c r="E43" s="26">
        <v>40</v>
      </c>
      <c r="F43" s="26">
        <v>95</v>
      </c>
      <c r="G43" s="26">
        <v>2993</v>
      </c>
    </row>
    <row r="44" spans="2:7" ht="12.75">
      <c r="B44" s="15" t="s">
        <v>18</v>
      </c>
      <c r="C44" s="27">
        <v>2572</v>
      </c>
      <c r="D44" s="27">
        <v>316</v>
      </c>
      <c r="E44" s="27">
        <v>40</v>
      </c>
      <c r="F44" s="27">
        <v>587</v>
      </c>
      <c r="G44" s="27">
        <v>3515</v>
      </c>
    </row>
    <row r="45" spans="1:7" ht="12.75">
      <c r="A45" s="35" t="s">
        <v>160</v>
      </c>
      <c r="B45" s="8" t="s">
        <v>160</v>
      </c>
      <c r="C45" s="26">
        <v>1462</v>
      </c>
      <c r="D45" s="26">
        <v>569</v>
      </c>
      <c r="E45" s="26">
        <v>0</v>
      </c>
      <c r="F45" s="26">
        <v>479</v>
      </c>
      <c r="G45" s="26">
        <v>2510</v>
      </c>
    </row>
    <row r="46" spans="2:7" ht="12.75">
      <c r="B46" s="15" t="s">
        <v>18</v>
      </c>
      <c r="C46" s="27">
        <v>1462</v>
      </c>
      <c r="D46" s="27">
        <v>569</v>
      </c>
      <c r="E46" s="27">
        <v>0</v>
      </c>
      <c r="F46" s="27">
        <v>479</v>
      </c>
      <c r="G46" s="27">
        <v>2510</v>
      </c>
    </row>
    <row r="47" spans="1:7" ht="12.75">
      <c r="A47" s="35" t="s">
        <v>162</v>
      </c>
      <c r="B47" s="8" t="s">
        <v>163</v>
      </c>
      <c r="C47" s="26">
        <v>1828</v>
      </c>
      <c r="D47" s="26">
        <v>372</v>
      </c>
      <c r="E47" s="26">
        <v>0</v>
      </c>
      <c r="F47" s="26">
        <v>23</v>
      </c>
      <c r="G47" s="26">
        <v>2223</v>
      </c>
    </row>
    <row r="48" spans="2:7" ht="12.75">
      <c r="B48" s="15" t="s">
        <v>18</v>
      </c>
      <c r="C48" s="27">
        <v>1828</v>
      </c>
      <c r="D48" s="27">
        <v>372</v>
      </c>
      <c r="E48" s="27">
        <v>0</v>
      </c>
      <c r="F48" s="27">
        <v>23</v>
      </c>
      <c r="G48" s="27">
        <v>2223</v>
      </c>
    </row>
    <row r="49" spans="1:7" ht="12.75">
      <c r="A49" s="35" t="s">
        <v>165</v>
      </c>
      <c r="B49" s="8" t="s">
        <v>165</v>
      </c>
      <c r="C49" s="26">
        <v>1412</v>
      </c>
      <c r="D49" s="26">
        <v>520</v>
      </c>
      <c r="E49" s="26">
        <v>0</v>
      </c>
      <c r="F49" s="26">
        <v>2</v>
      </c>
      <c r="G49" s="26">
        <v>1934</v>
      </c>
    </row>
    <row r="50" spans="2:7" ht="12.75">
      <c r="B50" s="15" t="s">
        <v>18</v>
      </c>
      <c r="C50" s="27">
        <v>1412</v>
      </c>
      <c r="D50" s="27">
        <v>520</v>
      </c>
      <c r="E50" s="27">
        <v>0</v>
      </c>
      <c r="F50" s="27">
        <v>2</v>
      </c>
      <c r="G50" s="27">
        <v>1934</v>
      </c>
    </row>
    <row r="51" spans="1:7" ht="12.75">
      <c r="A51" s="35" t="s">
        <v>167</v>
      </c>
      <c r="B51" s="8" t="s">
        <v>167</v>
      </c>
      <c r="C51" s="26">
        <v>1475</v>
      </c>
      <c r="D51" s="26">
        <v>1657</v>
      </c>
      <c r="E51" s="26">
        <v>468</v>
      </c>
      <c r="F51" s="26">
        <v>877</v>
      </c>
      <c r="G51" s="26">
        <v>4477</v>
      </c>
    </row>
    <row r="52" spans="2:7" ht="12.75">
      <c r="B52" s="15" t="s">
        <v>18</v>
      </c>
      <c r="C52" s="27">
        <v>1475</v>
      </c>
      <c r="D52" s="27">
        <v>1657</v>
      </c>
      <c r="E52" s="27">
        <v>468</v>
      </c>
      <c r="F52" s="27">
        <v>877</v>
      </c>
      <c r="G52" s="27">
        <v>4477</v>
      </c>
    </row>
    <row r="53" spans="1:7" ht="12.75">
      <c r="A53" s="35" t="s">
        <v>169</v>
      </c>
      <c r="B53" s="8" t="s">
        <v>169</v>
      </c>
      <c r="C53" s="26">
        <v>4863</v>
      </c>
      <c r="D53" s="26">
        <v>1126</v>
      </c>
      <c r="E53" s="26">
        <v>0</v>
      </c>
      <c r="F53" s="26">
        <v>55</v>
      </c>
      <c r="G53" s="26">
        <v>6044</v>
      </c>
    </row>
    <row r="54" spans="2:7" ht="12.75">
      <c r="B54" s="15" t="s">
        <v>18</v>
      </c>
      <c r="C54" s="27">
        <v>4863</v>
      </c>
      <c r="D54" s="27">
        <v>1126</v>
      </c>
      <c r="E54" s="27">
        <v>0</v>
      </c>
      <c r="F54" s="27">
        <v>55</v>
      </c>
      <c r="G54" s="27">
        <v>6044</v>
      </c>
    </row>
    <row r="55" spans="1:7" ht="12.75">
      <c r="A55" s="160" t="s">
        <v>178</v>
      </c>
      <c r="B55" s="160"/>
      <c r="C55" s="161">
        <v>40008</v>
      </c>
      <c r="D55" s="161">
        <v>13090</v>
      </c>
      <c r="E55" s="161">
        <v>657</v>
      </c>
      <c r="F55" s="161">
        <v>4487</v>
      </c>
      <c r="G55" s="161">
        <v>58242</v>
      </c>
    </row>
  </sheetData>
  <sheetProtection/>
  <mergeCells count="2">
    <mergeCell ref="A1:G1"/>
    <mergeCell ref="A2:G2"/>
  </mergeCells>
  <printOptions/>
  <pageMargins left="0.2" right="0.2" top="0.25" bottom="0.25" header="0.3" footer="0.3"/>
  <pageSetup fitToHeight="1" fitToWidth="1" horizontalDpi="600" verticalDpi="600" orientation="landscape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7">
      <selection activeCell="C42" sqref="C42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7" width="11.7109375" style="8" customWidth="1"/>
    <col min="8" max="16384" width="9.140625" style="8" customWidth="1"/>
  </cols>
  <sheetData>
    <row r="1" spans="1:7" ht="23.25">
      <c r="A1" s="182" t="s">
        <v>9</v>
      </c>
      <c r="B1" s="182"/>
      <c r="C1" s="182"/>
      <c r="D1" s="182"/>
      <c r="E1" s="182"/>
      <c r="F1" s="182"/>
      <c r="G1" s="182"/>
    </row>
    <row r="2" spans="1:7" ht="23.25">
      <c r="A2" s="182" t="s">
        <v>339</v>
      </c>
      <c r="B2" s="182"/>
      <c r="C2" s="182"/>
      <c r="D2" s="182"/>
      <c r="E2" s="182"/>
      <c r="F2" s="182"/>
      <c r="G2" s="182"/>
    </row>
    <row r="4" ht="16.5" thickBot="1">
      <c r="A4" s="13" t="s">
        <v>179</v>
      </c>
    </row>
    <row r="5" spans="1:7" ht="33" customHeight="1" thickBot="1">
      <c r="A5" s="153" t="s">
        <v>70</v>
      </c>
      <c r="B5" s="153" t="s">
        <v>340</v>
      </c>
      <c r="C5" s="154" t="s">
        <v>335</v>
      </c>
      <c r="D5" s="154" t="s">
        <v>336</v>
      </c>
      <c r="E5" s="154" t="s">
        <v>337</v>
      </c>
      <c r="F5" s="155" t="s">
        <v>472</v>
      </c>
      <c r="G5" s="154" t="s">
        <v>18</v>
      </c>
    </row>
    <row r="6" spans="1:7" ht="12.75">
      <c r="A6" s="35" t="s">
        <v>195</v>
      </c>
      <c r="B6" s="8" t="s">
        <v>196</v>
      </c>
      <c r="C6" s="26">
        <v>704</v>
      </c>
      <c r="D6" s="26">
        <v>1298</v>
      </c>
      <c r="E6" s="26">
        <v>0</v>
      </c>
      <c r="F6" s="26">
        <v>1895</v>
      </c>
      <c r="G6" s="26">
        <v>3897</v>
      </c>
    </row>
    <row r="7" spans="2:7" ht="12.75">
      <c r="B7" s="15" t="s">
        <v>18</v>
      </c>
      <c r="C7" s="27">
        <v>704</v>
      </c>
      <c r="D7" s="27">
        <v>1298</v>
      </c>
      <c r="E7" s="27">
        <v>0</v>
      </c>
      <c r="F7" s="27">
        <v>1895</v>
      </c>
      <c r="G7" s="27">
        <v>3897</v>
      </c>
    </row>
    <row r="8" spans="1:7" ht="12.75">
      <c r="A8" s="35" t="s">
        <v>180</v>
      </c>
      <c r="B8" s="8" t="s">
        <v>181</v>
      </c>
      <c r="C8" s="26">
        <v>0</v>
      </c>
      <c r="D8" s="26">
        <v>533</v>
      </c>
      <c r="E8" s="26">
        <v>0</v>
      </c>
      <c r="F8" s="26">
        <v>160</v>
      </c>
      <c r="G8" s="26">
        <v>693</v>
      </c>
    </row>
    <row r="9" spans="1:7" ht="12.75">
      <c r="A9" s="35"/>
      <c r="B9" s="8" t="s">
        <v>183</v>
      </c>
      <c r="C9" s="26">
        <v>0</v>
      </c>
      <c r="D9" s="26">
        <v>27</v>
      </c>
      <c r="E9" s="26">
        <v>0</v>
      </c>
      <c r="F9" s="26">
        <v>0</v>
      </c>
      <c r="G9" s="26">
        <v>27</v>
      </c>
    </row>
    <row r="10" spans="1:7" ht="12.75">
      <c r="A10" s="35"/>
      <c r="B10" s="8" t="s">
        <v>185</v>
      </c>
      <c r="C10" s="26">
        <v>0</v>
      </c>
      <c r="D10" s="26">
        <v>0</v>
      </c>
      <c r="E10" s="26">
        <v>0</v>
      </c>
      <c r="F10" s="26">
        <v>428</v>
      </c>
      <c r="G10" s="26">
        <v>428</v>
      </c>
    </row>
    <row r="11" spans="1:7" ht="12.75">
      <c r="A11" s="35"/>
      <c r="B11" s="8" t="s">
        <v>187</v>
      </c>
      <c r="C11" s="26">
        <v>27</v>
      </c>
      <c r="D11" s="26">
        <v>1244</v>
      </c>
      <c r="E11" s="26">
        <v>118</v>
      </c>
      <c r="F11" s="26">
        <v>246</v>
      </c>
      <c r="G11" s="26">
        <v>1635</v>
      </c>
    </row>
    <row r="12" spans="1:7" ht="12.75">
      <c r="A12" s="35"/>
      <c r="B12" s="8" t="s">
        <v>191</v>
      </c>
      <c r="C12" s="26">
        <v>0</v>
      </c>
      <c r="D12" s="26">
        <v>0</v>
      </c>
      <c r="E12" s="26">
        <v>0</v>
      </c>
      <c r="F12" s="26">
        <v>4</v>
      </c>
      <c r="G12" s="26">
        <v>4</v>
      </c>
    </row>
    <row r="13" spans="1:7" ht="12.75">
      <c r="A13" s="35"/>
      <c r="B13" s="8" t="s">
        <v>193</v>
      </c>
      <c r="C13" s="26">
        <v>24</v>
      </c>
      <c r="D13" s="26">
        <v>148</v>
      </c>
      <c r="E13" s="26">
        <v>0</v>
      </c>
      <c r="F13" s="26">
        <v>0</v>
      </c>
      <c r="G13" s="26">
        <v>172</v>
      </c>
    </row>
    <row r="14" spans="2:7" ht="12.75">
      <c r="B14" s="15" t="s">
        <v>18</v>
      </c>
      <c r="C14" s="27">
        <v>51</v>
      </c>
      <c r="D14" s="27">
        <v>1952</v>
      </c>
      <c r="E14" s="27">
        <v>118</v>
      </c>
      <c r="F14" s="27">
        <v>838</v>
      </c>
      <c r="G14" s="27">
        <v>2959</v>
      </c>
    </row>
    <row r="15" spans="1:7" ht="25.5">
      <c r="A15" s="150" t="s">
        <v>200</v>
      </c>
      <c r="B15" s="8" t="s">
        <v>172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ht="12.75">
      <c r="A16" s="35"/>
      <c r="B16" s="8" t="s">
        <v>201</v>
      </c>
      <c r="C16" s="26">
        <v>599</v>
      </c>
      <c r="D16" s="26">
        <v>512</v>
      </c>
      <c r="E16" s="26">
        <v>0</v>
      </c>
      <c r="F16" s="26">
        <v>162</v>
      </c>
      <c r="G16" s="26">
        <v>1273</v>
      </c>
    </row>
    <row r="17" spans="1:7" ht="12.75">
      <c r="A17" s="35"/>
      <c r="B17" s="8" t="s">
        <v>203</v>
      </c>
      <c r="C17" s="26">
        <v>153</v>
      </c>
      <c r="D17" s="26">
        <v>197</v>
      </c>
      <c r="E17" s="26">
        <v>0</v>
      </c>
      <c r="F17" s="26">
        <v>48</v>
      </c>
      <c r="G17" s="26">
        <v>398</v>
      </c>
    </row>
    <row r="18" spans="1:7" ht="12.75">
      <c r="A18" s="35"/>
      <c r="B18" s="8" t="s">
        <v>205</v>
      </c>
      <c r="C18" s="26">
        <v>72</v>
      </c>
      <c r="D18" s="26">
        <v>150</v>
      </c>
      <c r="E18" s="26">
        <v>0</v>
      </c>
      <c r="F18" s="26">
        <v>65</v>
      </c>
      <c r="G18" s="26">
        <v>287</v>
      </c>
    </row>
    <row r="19" spans="1:7" ht="12.75">
      <c r="A19" s="35"/>
      <c r="B19" s="8" t="s">
        <v>332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ht="12.75">
      <c r="A20" s="35"/>
      <c r="B20" s="8" t="s">
        <v>176</v>
      </c>
      <c r="C20" s="26">
        <v>198</v>
      </c>
      <c r="D20" s="26">
        <v>45</v>
      </c>
      <c r="E20" s="26">
        <v>0</v>
      </c>
      <c r="F20" s="26">
        <v>53</v>
      </c>
      <c r="G20" s="26">
        <v>296</v>
      </c>
    </row>
    <row r="21" spans="1:7" ht="12.75">
      <c r="A21" s="35"/>
      <c r="B21" s="8" t="s">
        <v>207</v>
      </c>
      <c r="C21" s="26">
        <v>0</v>
      </c>
      <c r="D21" s="26">
        <v>0</v>
      </c>
      <c r="E21" s="26">
        <v>150</v>
      </c>
      <c r="F21" s="26">
        <v>21</v>
      </c>
      <c r="G21" s="26">
        <v>171</v>
      </c>
    </row>
    <row r="22" spans="2:7" ht="12.75">
      <c r="B22" s="15" t="s">
        <v>18</v>
      </c>
      <c r="C22" s="27">
        <v>1022</v>
      </c>
      <c r="D22" s="27">
        <v>904</v>
      </c>
      <c r="E22" s="27">
        <v>150</v>
      </c>
      <c r="F22" s="27">
        <v>349</v>
      </c>
      <c r="G22" s="27">
        <v>2425</v>
      </c>
    </row>
    <row r="23" spans="1:7" ht="12.75">
      <c r="A23" s="35" t="s">
        <v>218</v>
      </c>
      <c r="B23" s="8" t="s">
        <v>219</v>
      </c>
      <c r="C23" s="26">
        <v>248</v>
      </c>
      <c r="D23" s="26">
        <v>592</v>
      </c>
      <c r="E23" s="26">
        <v>0</v>
      </c>
      <c r="F23" s="26">
        <v>264</v>
      </c>
      <c r="G23" s="26">
        <v>1104</v>
      </c>
    </row>
    <row r="24" spans="1:7" ht="12.75">
      <c r="A24" s="35"/>
      <c r="B24" s="8" t="s">
        <v>221</v>
      </c>
      <c r="C24" s="26">
        <v>149</v>
      </c>
      <c r="D24" s="26">
        <v>0</v>
      </c>
      <c r="E24" s="26">
        <v>0</v>
      </c>
      <c r="F24" s="26">
        <v>0</v>
      </c>
      <c r="G24" s="26">
        <v>149</v>
      </c>
    </row>
    <row r="25" spans="1:7" ht="12.75">
      <c r="A25" s="35"/>
      <c r="B25" s="8" t="s">
        <v>223</v>
      </c>
      <c r="C25" s="26">
        <v>370</v>
      </c>
      <c r="D25" s="26">
        <v>573</v>
      </c>
      <c r="E25" s="26">
        <v>93</v>
      </c>
      <c r="F25" s="26">
        <v>90</v>
      </c>
      <c r="G25" s="26">
        <v>1126</v>
      </c>
    </row>
    <row r="26" spans="1:7" ht="12.75">
      <c r="A26" s="35"/>
      <c r="B26" s="8" t="s">
        <v>225</v>
      </c>
      <c r="C26" s="26">
        <v>42</v>
      </c>
      <c r="D26" s="26">
        <v>0</v>
      </c>
      <c r="E26" s="26">
        <v>0</v>
      </c>
      <c r="F26" s="26">
        <v>10</v>
      </c>
      <c r="G26" s="26">
        <v>52</v>
      </c>
    </row>
    <row r="27" spans="1:7" ht="12.75">
      <c r="A27" s="35"/>
      <c r="B27" s="8" t="s">
        <v>227</v>
      </c>
      <c r="C27" s="26">
        <v>280</v>
      </c>
      <c r="D27" s="26">
        <v>0</v>
      </c>
      <c r="E27" s="26">
        <v>0</v>
      </c>
      <c r="F27" s="26">
        <v>0</v>
      </c>
      <c r="G27" s="26">
        <v>280</v>
      </c>
    </row>
    <row r="28" spans="1:7" ht="12.75">
      <c r="A28" s="35"/>
      <c r="B28" s="8" t="s">
        <v>229</v>
      </c>
      <c r="C28" s="26">
        <v>0</v>
      </c>
      <c r="D28" s="26">
        <v>1822</v>
      </c>
      <c r="E28" s="26">
        <v>0</v>
      </c>
      <c r="F28" s="26">
        <v>334</v>
      </c>
      <c r="G28" s="26">
        <v>2156</v>
      </c>
    </row>
    <row r="29" spans="1:7" ht="12.75">
      <c r="A29" s="35"/>
      <c r="B29" s="8" t="s">
        <v>231</v>
      </c>
      <c r="C29" s="26">
        <v>294</v>
      </c>
      <c r="D29" s="26">
        <v>860</v>
      </c>
      <c r="E29" s="26">
        <v>114</v>
      </c>
      <c r="F29" s="26">
        <v>351</v>
      </c>
      <c r="G29" s="26">
        <v>1619</v>
      </c>
    </row>
    <row r="30" spans="1:7" ht="12.75">
      <c r="A30" s="35"/>
      <c r="B30" s="8" t="s">
        <v>233</v>
      </c>
      <c r="C30" s="26">
        <v>280</v>
      </c>
      <c r="D30" s="26">
        <v>0</v>
      </c>
      <c r="E30" s="26">
        <v>0</v>
      </c>
      <c r="F30" s="26">
        <v>810</v>
      </c>
      <c r="G30" s="26">
        <v>1090</v>
      </c>
    </row>
    <row r="31" spans="2:7" ht="12.75">
      <c r="B31" s="15" t="s">
        <v>18</v>
      </c>
      <c r="C31" s="27">
        <v>1663</v>
      </c>
      <c r="D31" s="27">
        <v>3847</v>
      </c>
      <c r="E31" s="27">
        <v>207</v>
      </c>
      <c r="F31" s="27">
        <v>1859</v>
      </c>
      <c r="G31" s="27">
        <v>7576</v>
      </c>
    </row>
    <row r="32" spans="1:7" ht="12.75">
      <c r="A32" s="35" t="s">
        <v>212</v>
      </c>
      <c r="B32" s="8" t="s">
        <v>21</v>
      </c>
      <c r="C32" s="26">
        <v>0</v>
      </c>
      <c r="D32" s="26">
        <v>236</v>
      </c>
      <c r="E32" s="26">
        <v>0</v>
      </c>
      <c r="F32" s="26">
        <v>183</v>
      </c>
      <c r="G32" s="26">
        <v>419</v>
      </c>
    </row>
    <row r="33" spans="1:7" ht="12.75">
      <c r="A33" s="35"/>
      <c r="B33" s="8" t="s">
        <v>214</v>
      </c>
      <c r="C33" s="26">
        <v>17</v>
      </c>
      <c r="D33" s="26">
        <v>0</v>
      </c>
      <c r="E33" s="26">
        <v>0</v>
      </c>
      <c r="F33" s="26">
        <v>0</v>
      </c>
      <c r="G33" s="26">
        <v>17</v>
      </c>
    </row>
    <row r="34" spans="1:7" ht="12.75">
      <c r="A34" s="35"/>
      <c r="B34" s="8" t="s">
        <v>216</v>
      </c>
      <c r="C34" s="26">
        <v>2</v>
      </c>
      <c r="D34" s="26">
        <v>1</v>
      </c>
      <c r="E34" s="26">
        <v>0</v>
      </c>
      <c r="F34" s="26">
        <v>0</v>
      </c>
      <c r="G34" s="26">
        <v>3</v>
      </c>
    </row>
    <row r="35" spans="2:7" ht="12.75">
      <c r="B35" s="15" t="s">
        <v>18</v>
      </c>
      <c r="C35" s="27">
        <v>19</v>
      </c>
      <c r="D35" s="27">
        <v>237</v>
      </c>
      <c r="E35" s="27">
        <v>0</v>
      </c>
      <c r="F35" s="27">
        <v>183</v>
      </c>
      <c r="G35" s="27">
        <v>439</v>
      </c>
    </row>
    <row r="36" spans="1:7" ht="12.75">
      <c r="A36" s="160" t="s">
        <v>235</v>
      </c>
      <c r="B36" s="160"/>
      <c r="C36" s="161">
        <v>3459</v>
      </c>
      <c r="D36" s="161">
        <v>8238</v>
      </c>
      <c r="E36" s="161">
        <v>475</v>
      </c>
      <c r="F36" s="161">
        <v>5124</v>
      </c>
      <c r="G36" s="161">
        <v>17296</v>
      </c>
    </row>
    <row r="38" spans="3:7" ht="12.75">
      <c r="C38" s="26"/>
      <c r="D38" s="26"/>
      <c r="E38" s="26"/>
      <c r="F38" s="26"/>
      <c r="G38" s="26"/>
    </row>
  </sheetData>
  <sheetProtection/>
  <mergeCells count="2">
    <mergeCell ref="A1:G1"/>
    <mergeCell ref="A2:G2"/>
  </mergeCells>
  <printOptions/>
  <pageMargins left="0.2" right="0.2" top="0.25" bottom="0.2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7" width="11.7109375" style="8" customWidth="1"/>
    <col min="8" max="16384" width="9.140625" style="8" customWidth="1"/>
  </cols>
  <sheetData>
    <row r="1" spans="1:7" ht="23.25">
      <c r="A1" s="182" t="s">
        <v>9</v>
      </c>
      <c r="B1" s="182"/>
      <c r="C1" s="182"/>
      <c r="D1" s="182"/>
      <c r="E1" s="182"/>
      <c r="F1" s="182"/>
      <c r="G1" s="182"/>
    </row>
    <row r="2" spans="1:7" ht="23.25">
      <c r="A2" s="182" t="s">
        <v>339</v>
      </c>
      <c r="B2" s="182"/>
      <c r="C2" s="182"/>
      <c r="D2" s="182"/>
      <c r="E2" s="182"/>
      <c r="F2" s="182"/>
      <c r="G2" s="182"/>
    </row>
    <row r="4" ht="16.5" thickBot="1">
      <c r="A4" s="13" t="s">
        <v>478</v>
      </c>
    </row>
    <row r="5" spans="1:7" ht="33" customHeight="1" thickBot="1">
      <c r="A5" s="153" t="s">
        <v>70</v>
      </c>
      <c r="B5" s="153" t="s">
        <v>340</v>
      </c>
      <c r="C5" s="154" t="s">
        <v>335</v>
      </c>
      <c r="D5" s="154" t="s">
        <v>336</v>
      </c>
      <c r="E5" s="154" t="s">
        <v>337</v>
      </c>
      <c r="F5" s="155" t="s">
        <v>472</v>
      </c>
      <c r="G5" s="154" t="s">
        <v>18</v>
      </c>
    </row>
    <row r="6" spans="1:7" ht="12.75">
      <c r="A6" s="35" t="s">
        <v>209</v>
      </c>
      <c r="B6" s="8" t="s">
        <v>210</v>
      </c>
      <c r="C6" s="26">
        <v>2790</v>
      </c>
      <c r="D6" s="26">
        <v>0</v>
      </c>
      <c r="E6" s="26">
        <v>0</v>
      </c>
      <c r="F6" s="26">
        <v>657</v>
      </c>
      <c r="G6" s="26">
        <v>3447</v>
      </c>
    </row>
    <row r="7" spans="1:7" ht="12.75">
      <c r="A7" s="160" t="s">
        <v>477</v>
      </c>
      <c r="B7" s="160"/>
      <c r="C7" s="161">
        <v>2790</v>
      </c>
      <c r="D7" s="161">
        <v>0</v>
      </c>
      <c r="E7" s="161">
        <v>0</v>
      </c>
      <c r="F7" s="161">
        <v>657</v>
      </c>
      <c r="G7" s="161">
        <v>3447</v>
      </c>
    </row>
  </sheetData>
  <sheetProtection/>
  <mergeCells count="2">
    <mergeCell ref="A1:G1"/>
    <mergeCell ref="A2:G2"/>
  </mergeCells>
  <printOptions/>
  <pageMargins left="0.2" right="0.2" top="0.25" bottom="0.25" header="0.3" footer="0.3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33.421875" style="8" bestFit="1" customWidth="1"/>
    <col min="2" max="2" width="35.7109375" style="8" customWidth="1"/>
    <col min="3" max="7" width="11.7109375" style="8" customWidth="1"/>
    <col min="8" max="16384" width="9.140625" style="8" customWidth="1"/>
  </cols>
  <sheetData>
    <row r="1" spans="1:7" ht="23.25">
      <c r="A1" s="182" t="s">
        <v>9</v>
      </c>
      <c r="B1" s="182"/>
      <c r="C1" s="182"/>
      <c r="D1" s="182"/>
      <c r="E1" s="182"/>
      <c r="F1" s="182"/>
      <c r="G1" s="182"/>
    </row>
    <row r="2" spans="1:7" ht="23.25">
      <c r="A2" s="182" t="s">
        <v>339</v>
      </c>
      <c r="B2" s="182"/>
      <c r="C2" s="182"/>
      <c r="D2" s="182"/>
      <c r="E2" s="182"/>
      <c r="F2" s="182"/>
      <c r="G2" s="182"/>
    </row>
    <row r="4" ht="16.5" thickBot="1">
      <c r="A4" s="13" t="s">
        <v>236</v>
      </c>
    </row>
    <row r="5" spans="1:7" ht="33" customHeight="1" thickBot="1">
      <c r="A5" s="153" t="s">
        <v>70</v>
      </c>
      <c r="B5" s="153" t="s">
        <v>340</v>
      </c>
      <c r="C5" s="154" t="s">
        <v>335</v>
      </c>
      <c r="D5" s="154" t="s">
        <v>336</v>
      </c>
      <c r="E5" s="154" t="s">
        <v>337</v>
      </c>
      <c r="F5" s="155" t="s">
        <v>472</v>
      </c>
      <c r="G5" s="154" t="s">
        <v>18</v>
      </c>
    </row>
    <row r="6" spans="1:7" ht="12.75">
      <c r="A6" s="35" t="s">
        <v>249</v>
      </c>
      <c r="B6" s="8" t="s">
        <v>242</v>
      </c>
      <c r="C6" s="26">
        <v>130</v>
      </c>
      <c r="D6" s="26">
        <v>0</v>
      </c>
      <c r="E6" s="26">
        <v>0</v>
      </c>
      <c r="F6" s="26">
        <v>0</v>
      </c>
      <c r="G6" s="26">
        <v>130</v>
      </c>
    </row>
    <row r="7" spans="2:7" ht="12.75">
      <c r="B7" s="15" t="s">
        <v>18</v>
      </c>
      <c r="C7" s="27">
        <v>130</v>
      </c>
      <c r="D7" s="27">
        <v>0</v>
      </c>
      <c r="E7" s="27">
        <v>0</v>
      </c>
      <c r="F7" s="27">
        <v>0</v>
      </c>
      <c r="G7" s="27">
        <v>130</v>
      </c>
    </row>
    <row r="8" spans="1:7" ht="12.75">
      <c r="A8" s="35" t="s">
        <v>333</v>
      </c>
      <c r="B8" s="8" t="s">
        <v>242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</row>
    <row r="9" spans="2:7" ht="12.75">
      <c r="B9" s="15" t="s">
        <v>18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ht="12.75">
      <c r="A10" s="35" t="s">
        <v>237</v>
      </c>
      <c r="B10" s="8" t="s">
        <v>238</v>
      </c>
      <c r="C10" s="26">
        <v>53</v>
      </c>
      <c r="D10" s="26">
        <v>177</v>
      </c>
      <c r="E10" s="26">
        <v>0</v>
      </c>
      <c r="F10" s="26">
        <v>150</v>
      </c>
      <c r="G10" s="26">
        <v>380</v>
      </c>
    </row>
    <row r="11" spans="1:7" ht="12.75">
      <c r="A11" s="35"/>
      <c r="B11" s="8" t="s">
        <v>240</v>
      </c>
      <c r="C11" s="26">
        <v>318</v>
      </c>
      <c r="D11" s="26">
        <v>226</v>
      </c>
      <c r="E11" s="26">
        <v>0</v>
      </c>
      <c r="F11" s="26">
        <v>47</v>
      </c>
      <c r="G11" s="26">
        <v>591</v>
      </c>
    </row>
    <row r="12" spans="1:7" ht="12.75">
      <c r="A12" s="35"/>
      <c r="B12" s="8" t="s">
        <v>242</v>
      </c>
      <c r="C12" s="26">
        <v>408</v>
      </c>
      <c r="D12" s="26">
        <v>270</v>
      </c>
      <c r="E12" s="26">
        <v>0</v>
      </c>
      <c r="F12" s="26">
        <v>1</v>
      </c>
      <c r="G12" s="26">
        <v>679</v>
      </c>
    </row>
    <row r="13" spans="2:7" ht="12.75">
      <c r="B13" s="15" t="s">
        <v>18</v>
      </c>
      <c r="C13" s="27">
        <v>779</v>
      </c>
      <c r="D13" s="27">
        <v>673</v>
      </c>
      <c r="E13" s="27">
        <v>0</v>
      </c>
      <c r="F13" s="27">
        <v>198</v>
      </c>
      <c r="G13" s="27">
        <v>1650</v>
      </c>
    </row>
    <row r="14" spans="1:7" ht="12.75">
      <c r="A14" s="35" t="s">
        <v>244</v>
      </c>
      <c r="B14" s="8" t="s">
        <v>245</v>
      </c>
      <c r="C14" s="26">
        <v>514</v>
      </c>
      <c r="D14" s="26">
        <v>385</v>
      </c>
      <c r="E14" s="26">
        <v>0</v>
      </c>
      <c r="F14" s="26">
        <v>45</v>
      </c>
      <c r="G14" s="26">
        <v>944</v>
      </c>
    </row>
    <row r="15" spans="1:7" ht="12.75">
      <c r="A15" s="35"/>
      <c r="B15" s="8" t="s">
        <v>242</v>
      </c>
      <c r="C15" s="26">
        <v>381</v>
      </c>
      <c r="D15" s="26">
        <v>112</v>
      </c>
      <c r="E15" s="26">
        <v>0</v>
      </c>
      <c r="F15" s="26">
        <v>12</v>
      </c>
      <c r="G15" s="26">
        <v>505</v>
      </c>
    </row>
    <row r="16" spans="1:7" ht="12.75">
      <c r="A16" s="35"/>
      <c r="B16" s="8" t="s">
        <v>247</v>
      </c>
      <c r="C16" s="26">
        <v>0</v>
      </c>
      <c r="D16" s="26">
        <v>80</v>
      </c>
      <c r="E16" s="26">
        <v>0</v>
      </c>
      <c r="F16" s="26">
        <v>0</v>
      </c>
      <c r="G16" s="26">
        <v>80</v>
      </c>
    </row>
    <row r="17" spans="2:7" ht="12.75">
      <c r="B17" s="15" t="s">
        <v>18</v>
      </c>
      <c r="C17" s="27">
        <v>895</v>
      </c>
      <c r="D17" s="27">
        <v>577</v>
      </c>
      <c r="E17" s="27">
        <v>0</v>
      </c>
      <c r="F17" s="27">
        <v>57</v>
      </c>
      <c r="G17" s="27">
        <v>1529</v>
      </c>
    </row>
    <row r="18" spans="1:7" ht="12.75">
      <c r="A18" s="35" t="s">
        <v>250</v>
      </c>
      <c r="B18" s="8" t="s">
        <v>250</v>
      </c>
      <c r="C18" s="26">
        <v>1083</v>
      </c>
      <c r="D18" s="26">
        <v>1656</v>
      </c>
      <c r="E18" s="26">
        <v>0</v>
      </c>
      <c r="F18" s="26">
        <v>283</v>
      </c>
      <c r="G18" s="26">
        <v>3022</v>
      </c>
    </row>
    <row r="19" spans="1:7" ht="12.75">
      <c r="A19" s="35"/>
      <c r="B19" s="8" t="s">
        <v>242</v>
      </c>
      <c r="C19" s="26">
        <v>102</v>
      </c>
      <c r="D19" s="26">
        <v>8</v>
      </c>
      <c r="E19" s="26">
        <v>0</v>
      </c>
      <c r="F19" s="26">
        <v>15</v>
      </c>
      <c r="G19" s="26">
        <v>125</v>
      </c>
    </row>
    <row r="20" spans="2:7" ht="12.75">
      <c r="B20" s="15" t="s">
        <v>18</v>
      </c>
      <c r="C20" s="27">
        <v>1185</v>
      </c>
      <c r="D20" s="27">
        <v>1664</v>
      </c>
      <c r="E20" s="27">
        <v>0</v>
      </c>
      <c r="F20" s="27">
        <v>298</v>
      </c>
      <c r="G20" s="27">
        <v>3147</v>
      </c>
    </row>
    <row r="21" spans="1:7" ht="12.75">
      <c r="A21" s="35" t="s">
        <v>252</v>
      </c>
      <c r="B21" s="8" t="s">
        <v>253</v>
      </c>
      <c r="C21" s="26">
        <v>0</v>
      </c>
      <c r="D21" s="26">
        <v>244</v>
      </c>
      <c r="E21" s="26">
        <v>54</v>
      </c>
      <c r="F21" s="26">
        <v>65</v>
      </c>
      <c r="G21" s="26">
        <v>363</v>
      </c>
    </row>
    <row r="22" spans="1:7" ht="12.75">
      <c r="A22" s="35"/>
      <c r="B22" s="8" t="s">
        <v>242</v>
      </c>
      <c r="C22" s="26">
        <v>0</v>
      </c>
      <c r="D22" s="26">
        <v>129</v>
      </c>
      <c r="E22" s="26">
        <v>0</v>
      </c>
      <c r="F22" s="26">
        <v>1</v>
      </c>
      <c r="G22" s="26">
        <v>130</v>
      </c>
    </row>
    <row r="23" spans="1:7" ht="12.75">
      <c r="A23" s="35"/>
      <c r="B23" s="8" t="s">
        <v>255</v>
      </c>
      <c r="C23" s="26">
        <v>0</v>
      </c>
      <c r="D23" s="26">
        <v>82</v>
      </c>
      <c r="E23" s="26">
        <v>0</v>
      </c>
      <c r="F23" s="26">
        <v>29</v>
      </c>
      <c r="G23" s="26">
        <v>111</v>
      </c>
    </row>
    <row r="24" spans="1:7" ht="12.75">
      <c r="A24" s="35"/>
      <c r="B24" s="8" t="s">
        <v>257</v>
      </c>
      <c r="C24" s="26">
        <v>0</v>
      </c>
      <c r="D24" s="26">
        <v>140</v>
      </c>
      <c r="E24" s="26">
        <v>0</v>
      </c>
      <c r="F24" s="26">
        <v>0</v>
      </c>
      <c r="G24" s="26">
        <v>140</v>
      </c>
    </row>
    <row r="25" spans="1:7" ht="12.75">
      <c r="A25" s="35"/>
      <c r="B25" s="8" t="s">
        <v>259</v>
      </c>
      <c r="C25" s="26">
        <v>0</v>
      </c>
      <c r="D25" s="26">
        <v>194</v>
      </c>
      <c r="E25" s="26">
        <v>0</v>
      </c>
      <c r="F25" s="26">
        <v>70</v>
      </c>
      <c r="G25" s="26">
        <v>264</v>
      </c>
    </row>
    <row r="26" spans="2:7" ht="12.75">
      <c r="B26" s="15" t="s">
        <v>18</v>
      </c>
      <c r="C26" s="27">
        <v>0</v>
      </c>
      <c r="D26" s="27">
        <v>789</v>
      </c>
      <c r="E26" s="27">
        <v>54</v>
      </c>
      <c r="F26" s="27">
        <v>165</v>
      </c>
      <c r="G26" s="27">
        <v>1008</v>
      </c>
    </row>
    <row r="27" spans="1:7" ht="12.75">
      <c r="A27" s="35" t="s">
        <v>261</v>
      </c>
      <c r="B27" s="8" t="s">
        <v>261</v>
      </c>
      <c r="C27" s="26">
        <v>0</v>
      </c>
      <c r="D27" s="26">
        <v>388</v>
      </c>
      <c r="E27" s="26">
        <v>0</v>
      </c>
      <c r="F27" s="26">
        <v>27</v>
      </c>
      <c r="G27" s="26">
        <v>415</v>
      </c>
    </row>
    <row r="28" spans="2:7" ht="12.75">
      <c r="B28" s="15" t="s">
        <v>18</v>
      </c>
      <c r="C28" s="27">
        <v>0</v>
      </c>
      <c r="D28" s="27">
        <v>388</v>
      </c>
      <c r="E28" s="27">
        <v>0</v>
      </c>
      <c r="F28" s="27">
        <v>27</v>
      </c>
      <c r="G28" s="27">
        <v>415</v>
      </c>
    </row>
    <row r="29" spans="1:7" ht="12.75">
      <c r="A29" s="35" t="s">
        <v>263</v>
      </c>
      <c r="B29" s="8" t="s">
        <v>264</v>
      </c>
      <c r="C29" s="26">
        <v>0</v>
      </c>
      <c r="D29" s="26">
        <v>4</v>
      </c>
      <c r="E29" s="26">
        <v>0</v>
      </c>
      <c r="F29" s="26">
        <v>6</v>
      </c>
      <c r="G29" s="26">
        <v>10</v>
      </c>
    </row>
    <row r="30" spans="1:7" ht="12.75">
      <c r="A30" s="35"/>
      <c r="B30" s="8" t="s">
        <v>242</v>
      </c>
      <c r="C30" s="26">
        <v>868</v>
      </c>
      <c r="D30" s="26">
        <v>44</v>
      </c>
      <c r="E30" s="26">
        <v>0</v>
      </c>
      <c r="F30" s="26">
        <v>7</v>
      </c>
      <c r="G30" s="26">
        <v>919</v>
      </c>
    </row>
    <row r="31" spans="1:7" ht="12.75">
      <c r="A31" s="35"/>
      <c r="B31" s="8" t="s">
        <v>263</v>
      </c>
      <c r="C31" s="26">
        <v>358</v>
      </c>
      <c r="D31" s="26">
        <v>766</v>
      </c>
      <c r="E31" s="26">
        <v>0</v>
      </c>
      <c r="F31" s="26">
        <v>79</v>
      </c>
      <c r="G31" s="26">
        <v>1203</v>
      </c>
    </row>
    <row r="32" spans="2:7" ht="12.75">
      <c r="B32" s="15" t="s">
        <v>18</v>
      </c>
      <c r="C32" s="27">
        <v>1226</v>
      </c>
      <c r="D32" s="27">
        <v>814</v>
      </c>
      <c r="E32" s="27">
        <v>0</v>
      </c>
      <c r="F32" s="27">
        <v>92</v>
      </c>
      <c r="G32" s="27">
        <v>2132</v>
      </c>
    </row>
    <row r="33" spans="1:7" ht="12.75">
      <c r="A33" s="160" t="s">
        <v>267</v>
      </c>
      <c r="B33" s="160"/>
      <c r="C33" s="161">
        <v>4215</v>
      </c>
      <c r="D33" s="161">
        <v>4905</v>
      </c>
      <c r="E33" s="161">
        <v>54</v>
      </c>
      <c r="F33" s="161">
        <v>837</v>
      </c>
      <c r="G33" s="161">
        <v>10011</v>
      </c>
    </row>
  </sheetData>
  <sheetProtection/>
  <mergeCells count="2">
    <mergeCell ref="A1:G1"/>
    <mergeCell ref="A2:G2"/>
  </mergeCells>
  <printOptions/>
  <pageMargins left="0.2" right="0.2" top="0.25" bottom="0.25" header="0.3" footer="0.3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7" width="11.7109375" style="8" customWidth="1"/>
    <col min="8" max="16384" width="9.140625" style="8" customWidth="1"/>
  </cols>
  <sheetData>
    <row r="1" spans="1:7" ht="23.25">
      <c r="A1" s="182" t="s">
        <v>9</v>
      </c>
      <c r="B1" s="182"/>
      <c r="C1" s="182"/>
      <c r="D1" s="182"/>
      <c r="E1" s="182"/>
      <c r="F1" s="182"/>
      <c r="G1" s="182"/>
    </row>
    <row r="2" spans="1:7" ht="23.25">
      <c r="A2" s="182" t="s">
        <v>339</v>
      </c>
      <c r="B2" s="182"/>
      <c r="C2" s="182"/>
      <c r="D2" s="182"/>
      <c r="E2" s="182"/>
      <c r="F2" s="182"/>
      <c r="G2" s="182"/>
    </row>
    <row r="4" ht="16.5" thickBot="1">
      <c r="A4" s="13" t="s">
        <v>268</v>
      </c>
    </row>
    <row r="5" spans="1:7" ht="33" customHeight="1" thickBot="1">
      <c r="A5" s="153" t="s">
        <v>70</v>
      </c>
      <c r="B5" s="153" t="s">
        <v>340</v>
      </c>
      <c r="C5" s="154" t="s">
        <v>335</v>
      </c>
      <c r="D5" s="154" t="s">
        <v>336</v>
      </c>
      <c r="E5" s="154" t="s">
        <v>337</v>
      </c>
      <c r="F5" s="155" t="s">
        <v>472</v>
      </c>
      <c r="G5" s="154" t="s">
        <v>18</v>
      </c>
    </row>
    <row r="6" spans="1:7" ht="25.5">
      <c r="A6" s="151" t="s">
        <v>269</v>
      </c>
      <c r="B6" s="8" t="s">
        <v>270</v>
      </c>
      <c r="C6" s="26">
        <v>4734</v>
      </c>
      <c r="D6" s="26">
        <v>1477</v>
      </c>
      <c r="E6" s="26">
        <v>116</v>
      </c>
      <c r="F6" s="26">
        <v>389</v>
      </c>
      <c r="G6" s="26">
        <v>6716</v>
      </c>
    </row>
    <row r="7" spans="1:7" ht="12.75">
      <c r="A7" s="35"/>
      <c r="B7" s="8" t="s">
        <v>272</v>
      </c>
      <c r="C7" s="26">
        <v>512</v>
      </c>
      <c r="D7" s="26">
        <v>209</v>
      </c>
      <c r="E7" s="26">
        <v>0</v>
      </c>
      <c r="F7" s="26">
        <v>51</v>
      </c>
      <c r="G7" s="26">
        <v>772</v>
      </c>
    </row>
    <row r="8" spans="1:7" ht="12.75">
      <c r="A8" s="35"/>
      <c r="B8" s="8" t="s">
        <v>274</v>
      </c>
      <c r="C8" s="26">
        <v>704</v>
      </c>
      <c r="D8" s="26">
        <v>172</v>
      </c>
      <c r="E8" s="26">
        <v>77</v>
      </c>
      <c r="F8" s="26">
        <v>0</v>
      </c>
      <c r="G8" s="26">
        <v>953</v>
      </c>
    </row>
    <row r="9" spans="2:7" ht="12.75">
      <c r="B9" s="15" t="s">
        <v>18</v>
      </c>
      <c r="C9" s="27">
        <v>5950</v>
      </c>
      <c r="D9" s="27">
        <v>1858</v>
      </c>
      <c r="E9" s="27">
        <v>193</v>
      </c>
      <c r="F9" s="27">
        <v>440</v>
      </c>
      <c r="G9" s="27">
        <v>8441</v>
      </c>
    </row>
    <row r="10" spans="1:7" ht="12.75">
      <c r="A10" s="35" t="s">
        <v>276</v>
      </c>
      <c r="B10" s="8" t="s">
        <v>276</v>
      </c>
      <c r="C10" s="26">
        <v>4105</v>
      </c>
      <c r="D10" s="26">
        <v>1486</v>
      </c>
      <c r="E10" s="26">
        <v>0</v>
      </c>
      <c r="F10" s="26">
        <v>635</v>
      </c>
      <c r="G10" s="26">
        <v>6226</v>
      </c>
    </row>
    <row r="11" spans="2:7" ht="12.75">
      <c r="B11" s="15" t="s">
        <v>18</v>
      </c>
      <c r="C11" s="27">
        <v>4105</v>
      </c>
      <c r="D11" s="27">
        <v>1486</v>
      </c>
      <c r="E11" s="27">
        <v>0</v>
      </c>
      <c r="F11" s="27">
        <v>635</v>
      </c>
      <c r="G11" s="27">
        <v>6226</v>
      </c>
    </row>
    <row r="12" spans="1:7" ht="12.75">
      <c r="A12" s="35" t="s">
        <v>278</v>
      </c>
      <c r="B12" s="8" t="s">
        <v>279</v>
      </c>
      <c r="C12" s="26">
        <v>718</v>
      </c>
      <c r="D12" s="26">
        <v>0</v>
      </c>
      <c r="E12" s="26">
        <v>0</v>
      </c>
      <c r="F12" s="26">
        <v>322</v>
      </c>
      <c r="G12" s="26">
        <v>1040</v>
      </c>
    </row>
    <row r="13" spans="1:7" ht="12.75">
      <c r="A13" s="35"/>
      <c r="B13" s="8" t="s">
        <v>281</v>
      </c>
      <c r="C13" s="26">
        <v>2503</v>
      </c>
      <c r="D13" s="26">
        <v>855</v>
      </c>
      <c r="E13" s="26">
        <v>0</v>
      </c>
      <c r="F13" s="26">
        <v>1283</v>
      </c>
      <c r="G13" s="26">
        <v>4641</v>
      </c>
    </row>
    <row r="14" spans="2:7" ht="12.75">
      <c r="B14" s="15" t="s">
        <v>18</v>
      </c>
      <c r="C14" s="27">
        <v>3221</v>
      </c>
      <c r="D14" s="27">
        <v>855</v>
      </c>
      <c r="E14" s="27">
        <v>0</v>
      </c>
      <c r="F14" s="27">
        <v>1605</v>
      </c>
      <c r="G14" s="27">
        <v>5681</v>
      </c>
    </row>
    <row r="15" spans="1:7" ht="12.75">
      <c r="A15" s="35" t="s">
        <v>291</v>
      </c>
      <c r="B15" s="8" t="s">
        <v>291</v>
      </c>
      <c r="C15" s="26">
        <v>1553</v>
      </c>
      <c r="D15" s="26">
        <v>747</v>
      </c>
      <c r="E15" s="26">
        <v>0</v>
      </c>
      <c r="F15" s="26">
        <v>111</v>
      </c>
      <c r="G15" s="26">
        <v>2411</v>
      </c>
    </row>
    <row r="16" spans="2:7" ht="12.75">
      <c r="B16" s="15" t="s">
        <v>18</v>
      </c>
      <c r="C16" s="27">
        <v>1553</v>
      </c>
      <c r="D16" s="27">
        <v>747</v>
      </c>
      <c r="E16" s="27">
        <v>0</v>
      </c>
      <c r="F16" s="27">
        <v>111</v>
      </c>
      <c r="G16" s="27">
        <v>2411</v>
      </c>
    </row>
    <row r="17" spans="1:7" ht="12.75">
      <c r="A17" s="35" t="s">
        <v>283</v>
      </c>
      <c r="B17" s="8" t="s">
        <v>283</v>
      </c>
      <c r="C17" s="26">
        <v>9459</v>
      </c>
      <c r="D17" s="26">
        <v>2567</v>
      </c>
      <c r="E17" s="26">
        <v>56</v>
      </c>
      <c r="F17" s="26">
        <v>290</v>
      </c>
      <c r="G17" s="26">
        <v>12372</v>
      </c>
    </row>
    <row r="18" spans="2:7" ht="12.75">
      <c r="B18" s="15" t="s">
        <v>18</v>
      </c>
      <c r="C18" s="27">
        <v>9459</v>
      </c>
      <c r="D18" s="27">
        <v>2567</v>
      </c>
      <c r="E18" s="27">
        <v>56</v>
      </c>
      <c r="F18" s="27">
        <v>290</v>
      </c>
      <c r="G18" s="27">
        <v>12372</v>
      </c>
    </row>
    <row r="19" spans="1:7" ht="12.75">
      <c r="A19" s="35" t="s">
        <v>287</v>
      </c>
      <c r="B19" s="8" t="s">
        <v>287</v>
      </c>
      <c r="C19" s="26">
        <v>2138</v>
      </c>
      <c r="D19" s="26">
        <v>702</v>
      </c>
      <c r="E19" s="26">
        <v>0</v>
      </c>
      <c r="F19" s="26">
        <v>172</v>
      </c>
      <c r="G19" s="26">
        <v>3012</v>
      </c>
    </row>
    <row r="20" spans="2:7" ht="12.75">
      <c r="B20" s="15" t="s">
        <v>18</v>
      </c>
      <c r="C20" s="27">
        <v>2138</v>
      </c>
      <c r="D20" s="27">
        <v>702</v>
      </c>
      <c r="E20" s="27">
        <v>0</v>
      </c>
      <c r="F20" s="27">
        <v>172</v>
      </c>
      <c r="G20" s="27">
        <v>3012</v>
      </c>
    </row>
    <row r="21" spans="1:7" ht="12.75">
      <c r="A21" s="35" t="s">
        <v>289</v>
      </c>
      <c r="B21" s="8" t="s">
        <v>289</v>
      </c>
      <c r="C21" s="26">
        <v>6307</v>
      </c>
      <c r="D21" s="26">
        <v>1479</v>
      </c>
      <c r="E21" s="26">
        <v>0</v>
      </c>
      <c r="F21" s="26">
        <v>564</v>
      </c>
      <c r="G21" s="26">
        <v>8350</v>
      </c>
    </row>
    <row r="22" spans="2:7" ht="12.75">
      <c r="B22" s="15" t="s">
        <v>18</v>
      </c>
      <c r="C22" s="27">
        <v>6307</v>
      </c>
      <c r="D22" s="27">
        <v>1479</v>
      </c>
      <c r="E22" s="27">
        <v>0</v>
      </c>
      <c r="F22" s="27">
        <v>564</v>
      </c>
      <c r="G22" s="27">
        <v>8350</v>
      </c>
    </row>
    <row r="23" spans="1:7" ht="12.75">
      <c r="A23" s="35" t="s">
        <v>285</v>
      </c>
      <c r="B23" s="8" t="s">
        <v>286</v>
      </c>
      <c r="C23" s="26">
        <v>2088</v>
      </c>
      <c r="D23" s="26">
        <v>116</v>
      </c>
      <c r="E23" s="26">
        <v>0</v>
      </c>
      <c r="F23" s="26">
        <v>192</v>
      </c>
      <c r="G23" s="26">
        <v>2396</v>
      </c>
    </row>
    <row r="24" spans="2:7" ht="12.75">
      <c r="B24" s="15" t="s">
        <v>18</v>
      </c>
      <c r="C24" s="27">
        <v>2088</v>
      </c>
      <c r="D24" s="27">
        <v>116</v>
      </c>
      <c r="E24" s="27">
        <v>0</v>
      </c>
      <c r="F24" s="27">
        <v>192</v>
      </c>
      <c r="G24" s="27">
        <v>2396</v>
      </c>
    </row>
    <row r="25" spans="1:7" ht="12.75">
      <c r="A25" s="158" t="s">
        <v>293</v>
      </c>
      <c r="B25" s="158"/>
      <c r="C25" s="159">
        <v>34821</v>
      </c>
      <c r="D25" s="159">
        <v>9810</v>
      </c>
      <c r="E25" s="159">
        <v>249</v>
      </c>
      <c r="F25" s="159">
        <v>4009</v>
      </c>
      <c r="G25" s="159">
        <v>48889</v>
      </c>
    </row>
  </sheetData>
  <sheetProtection/>
  <mergeCells count="2">
    <mergeCell ref="A1:G1"/>
    <mergeCell ref="A2:G2"/>
  </mergeCells>
  <printOptions/>
  <pageMargins left="0.2" right="0.2" top="0.25" bottom="0.2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39"/>
  <sheetViews>
    <sheetView showGridLines="0" zoomScalePageLayoutView="0" workbookViewId="0" topLeftCell="A4">
      <selection activeCell="K28" sqref="K28"/>
    </sheetView>
  </sheetViews>
  <sheetFormatPr defaultColWidth="9.140625" defaultRowHeight="12.75"/>
  <cols>
    <col min="1" max="1" width="31.421875" style="8" bestFit="1" customWidth="1"/>
    <col min="2" max="2" width="18.7109375" style="8" customWidth="1"/>
    <col min="3" max="3" width="22.00390625" style="8" customWidth="1"/>
    <col min="4" max="7" width="18.7109375" style="8" customWidth="1"/>
    <col min="8" max="16384" width="9.140625" style="8" customWidth="1"/>
  </cols>
  <sheetData>
    <row r="4" spans="1:7" ht="18" customHeight="1" thickBot="1">
      <c r="A4" s="168" t="s">
        <v>474</v>
      </c>
      <c r="B4" s="168"/>
      <c r="C4" s="168"/>
      <c r="D4" s="168"/>
      <c r="E4" s="168"/>
      <c r="F4" s="168"/>
      <c r="G4" s="168"/>
    </row>
    <row r="5" spans="1:7" ht="34.5" customHeight="1" thickBot="1" thickTop="1">
      <c r="A5" s="9"/>
      <c r="B5" s="169" t="s">
        <v>11</v>
      </c>
      <c r="C5" s="169"/>
      <c r="D5" s="169"/>
      <c r="E5" s="169" t="s">
        <v>12</v>
      </c>
      <c r="F5" s="169"/>
      <c r="G5" s="9"/>
    </row>
    <row r="6" spans="1:7" ht="16.5" thickBot="1">
      <c r="A6" s="10" t="s">
        <v>13</v>
      </c>
      <c r="B6" s="11" t="s">
        <v>0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18</v>
      </c>
    </row>
    <row r="7" spans="1:7" ht="19.5" customHeight="1">
      <c r="A7" s="67" t="s">
        <v>19</v>
      </c>
      <c r="B7" s="68">
        <v>2203</v>
      </c>
      <c r="C7" s="68">
        <v>1381</v>
      </c>
      <c r="D7" s="68">
        <v>47</v>
      </c>
      <c r="E7" s="68">
        <v>2046</v>
      </c>
      <c r="F7" s="68">
        <v>1585</v>
      </c>
      <c r="G7" s="68">
        <v>3631</v>
      </c>
    </row>
    <row r="8" spans="1:7" ht="19.5" customHeight="1">
      <c r="A8" s="69" t="s">
        <v>20</v>
      </c>
      <c r="B8" s="70">
        <v>3085</v>
      </c>
      <c r="C8" s="70">
        <v>587</v>
      </c>
      <c r="D8" s="70">
        <v>0</v>
      </c>
      <c r="E8" s="70">
        <v>2692</v>
      </c>
      <c r="F8" s="70">
        <v>980</v>
      </c>
      <c r="G8" s="70">
        <v>3672</v>
      </c>
    </row>
    <row r="9" spans="1:7" ht="19.5" customHeight="1">
      <c r="A9" s="69" t="s">
        <v>21</v>
      </c>
      <c r="B9" s="70">
        <v>1012</v>
      </c>
      <c r="C9" s="70">
        <v>1500</v>
      </c>
      <c r="D9" s="70">
        <v>110</v>
      </c>
      <c r="E9" s="70">
        <v>977</v>
      </c>
      <c r="F9" s="70">
        <v>1645</v>
      </c>
      <c r="G9" s="70">
        <v>2622</v>
      </c>
    </row>
    <row r="10" spans="1:7" ht="19.5" customHeight="1">
      <c r="A10" s="69" t="s">
        <v>209</v>
      </c>
      <c r="B10" s="70">
        <v>536</v>
      </c>
      <c r="C10" s="70">
        <v>53</v>
      </c>
      <c r="D10" s="70">
        <v>0</v>
      </c>
      <c r="E10" s="70">
        <v>446</v>
      </c>
      <c r="F10" s="70">
        <v>143</v>
      </c>
      <c r="G10" s="70">
        <v>589</v>
      </c>
    </row>
    <row r="11" spans="1:7" ht="19.5" customHeight="1">
      <c r="A11" s="69" t="s">
        <v>22</v>
      </c>
      <c r="B11" s="70">
        <v>928</v>
      </c>
      <c r="C11" s="70">
        <v>397</v>
      </c>
      <c r="D11" s="70">
        <v>67</v>
      </c>
      <c r="E11" s="70">
        <v>867</v>
      </c>
      <c r="F11" s="70">
        <v>525</v>
      </c>
      <c r="G11" s="70">
        <v>1392</v>
      </c>
    </row>
    <row r="12" spans="1:7" ht="19.5" customHeight="1">
      <c r="A12" s="69" t="s">
        <v>23</v>
      </c>
      <c r="B12" s="70">
        <v>2328</v>
      </c>
      <c r="C12" s="70">
        <v>521</v>
      </c>
      <c r="D12" s="70">
        <v>210</v>
      </c>
      <c r="E12" s="70">
        <v>2259</v>
      </c>
      <c r="F12" s="70">
        <v>800</v>
      </c>
      <c r="G12" s="70">
        <v>3059</v>
      </c>
    </row>
    <row r="13" spans="1:7" ht="19.5" customHeight="1">
      <c r="A13" s="69" t="s">
        <v>24</v>
      </c>
      <c r="B13" s="70">
        <v>333</v>
      </c>
      <c r="C13" s="70">
        <v>326</v>
      </c>
      <c r="D13" s="70">
        <v>36</v>
      </c>
      <c r="E13" s="70">
        <v>299</v>
      </c>
      <c r="F13" s="70">
        <v>396</v>
      </c>
      <c r="G13" s="70">
        <v>695</v>
      </c>
    </row>
    <row r="14" spans="1:7" ht="19.5" customHeight="1">
      <c r="A14" s="69" t="s">
        <v>1</v>
      </c>
      <c r="B14" s="70">
        <v>0</v>
      </c>
      <c r="C14" s="70">
        <v>610</v>
      </c>
      <c r="D14" s="70">
        <v>0</v>
      </c>
      <c r="E14" s="70">
        <v>419</v>
      </c>
      <c r="F14" s="70">
        <v>191</v>
      </c>
      <c r="G14" s="70">
        <v>610</v>
      </c>
    </row>
    <row r="15" spans="1:7" ht="19.5" customHeight="1">
      <c r="A15" s="69" t="s">
        <v>25</v>
      </c>
      <c r="B15" s="70">
        <v>663</v>
      </c>
      <c r="C15" s="70">
        <v>0</v>
      </c>
      <c r="D15" s="70">
        <v>0</v>
      </c>
      <c r="E15" s="70">
        <v>254</v>
      </c>
      <c r="F15" s="70">
        <v>409</v>
      </c>
      <c r="G15" s="70">
        <v>663</v>
      </c>
    </row>
    <row r="16" spans="1:7" ht="19.5" customHeight="1">
      <c r="A16" s="69" t="s">
        <v>26</v>
      </c>
      <c r="B16" s="70">
        <v>336</v>
      </c>
      <c r="C16" s="70">
        <v>0</v>
      </c>
      <c r="D16" s="70">
        <v>0</v>
      </c>
      <c r="E16" s="70">
        <v>46</v>
      </c>
      <c r="F16" s="70">
        <v>290</v>
      </c>
      <c r="G16" s="70">
        <v>336</v>
      </c>
    </row>
    <row r="17" spans="1:7" ht="19.5" customHeight="1">
      <c r="A17" s="69" t="s">
        <v>27</v>
      </c>
      <c r="B17" s="70">
        <v>0</v>
      </c>
      <c r="C17" s="70">
        <v>45</v>
      </c>
      <c r="D17" s="70">
        <v>0</v>
      </c>
      <c r="E17" s="70">
        <v>2</v>
      </c>
      <c r="F17" s="70">
        <v>43</v>
      </c>
      <c r="G17" s="70">
        <v>45</v>
      </c>
    </row>
    <row r="18" spans="1:7" ht="15.75" thickBot="1">
      <c r="A18" s="71" t="s">
        <v>28</v>
      </c>
      <c r="B18" s="72">
        <v>72</v>
      </c>
      <c r="C18" s="72">
        <v>0</v>
      </c>
      <c r="D18" s="72">
        <v>0</v>
      </c>
      <c r="E18" s="72">
        <v>0</v>
      </c>
      <c r="F18" s="72">
        <v>72</v>
      </c>
      <c r="G18" s="72">
        <v>72</v>
      </c>
    </row>
    <row r="19" spans="1:7" ht="13.5" thickBot="1">
      <c r="A19" s="12" t="s">
        <v>29</v>
      </c>
      <c r="B19" s="12">
        <v>11496</v>
      </c>
      <c r="C19" s="12">
        <v>5420</v>
      </c>
      <c r="D19" s="12">
        <v>470</v>
      </c>
      <c r="E19" s="12">
        <v>10307</v>
      </c>
      <c r="F19" s="12">
        <v>7079</v>
      </c>
      <c r="G19" s="12">
        <v>17386</v>
      </c>
    </row>
    <row r="20" spans="1:7" s="37" customFormat="1" ht="15">
      <c r="A20" s="8"/>
      <c r="B20" s="8"/>
      <c r="C20" s="8"/>
      <c r="D20" s="8"/>
      <c r="E20" s="8"/>
      <c r="F20" s="8"/>
      <c r="G20" s="8"/>
    </row>
    <row r="21" spans="1:7" s="37" customFormat="1" ht="16.5" thickBot="1">
      <c r="A21" s="13" t="s">
        <v>475</v>
      </c>
      <c r="B21" s="8"/>
      <c r="C21" s="8"/>
      <c r="D21" s="8"/>
      <c r="E21" s="8"/>
      <c r="F21" s="8"/>
      <c r="G21" s="8"/>
    </row>
    <row r="22" spans="1:7" ht="19.5" customHeight="1" thickBot="1" thickTop="1">
      <c r="A22" s="36"/>
      <c r="B22" s="170" t="s">
        <v>0</v>
      </c>
      <c r="C22" s="170"/>
      <c r="D22" s="170" t="s">
        <v>14</v>
      </c>
      <c r="E22" s="170"/>
      <c r="F22" s="170" t="s">
        <v>15</v>
      </c>
      <c r="G22" s="170"/>
    </row>
    <row r="23" spans="1:7" ht="19.5" customHeight="1" thickBot="1">
      <c r="A23" s="38" t="s">
        <v>13</v>
      </c>
      <c r="B23" s="39" t="s">
        <v>16</v>
      </c>
      <c r="C23" s="39" t="s">
        <v>17</v>
      </c>
      <c r="D23" s="39" t="s">
        <v>16</v>
      </c>
      <c r="E23" s="39" t="s">
        <v>17</v>
      </c>
      <c r="F23" s="39" t="s">
        <v>16</v>
      </c>
      <c r="G23" s="81" t="s">
        <v>17</v>
      </c>
    </row>
    <row r="24" spans="1:7" ht="19.5" customHeight="1">
      <c r="A24" s="73" t="s">
        <v>19</v>
      </c>
      <c r="B24" s="74">
        <v>1504</v>
      </c>
      <c r="C24" s="74">
        <v>699</v>
      </c>
      <c r="D24" s="74">
        <v>526</v>
      </c>
      <c r="E24" s="74">
        <v>855</v>
      </c>
      <c r="F24" s="74">
        <v>16</v>
      </c>
      <c r="G24" s="74">
        <v>31</v>
      </c>
    </row>
    <row r="25" spans="1:7" ht="19.5" customHeight="1">
      <c r="A25" s="75" t="s">
        <v>20</v>
      </c>
      <c r="B25" s="76">
        <v>2445</v>
      </c>
      <c r="C25" s="76">
        <v>640</v>
      </c>
      <c r="D25" s="76">
        <v>247</v>
      </c>
      <c r="E25" s="76">
        <v>340</v>
      </c>
      <c r="F25" s="76">
        <v>0</v>
      </c>
      <c r="G25" s="76">
        <v>0</v>
      </c>
    </row>
    <row r="26" spans="1:7" ht="19.5" customHeight="1">
      <c r="A26" s="75" t="s">
        <v>21</v>
      </c>
      <c r="B26" s="76">
        <v>703</v>
      </c>
      <c r="C26" s="76">
        <v>309</v>
      </c>
      <c r="D26" s="76">
        <v>245</v>
      </c>
      <c r="E26" s="76">
        <v>1255</v>
      </c>
      <c r="F26" s="76">
        <v>29</v>
      </c>
      <c r="G26" s="76">
        <v>81</v>
      </c>
    </row>
    <row r="27" spans="1:7" ht="19.5" customHeight="1">
      <c r="A27" s="75" t="s">
        <v>209</v>
      </c>
      <c r="B27" s="76">
        <v>436</v>
      </c>
      <c r="C27" s="76">
        <v>100</v>
      </c>
      <c r="D27" s="76">
        <v>10</v>
      </c>
      <c r="E27" s="76">
        <v>43</v>
      </c>
      <c r="F27" s="76">
        <v>0</v>
      </c>
      <c r="G27" s="76">
        <v>0</v>
      </c>
    </row>
    <row r="28" spans="1:7" ht="19.5" customHeight="1">
      <c r="A28" s="75" t="s">
        <v>22</v>
      </c>
      <c r="B28" s="76">
        <v>736</v>
      </c>
      <c r="C28" s="76">
        <v>192</v>
      </c>
      <c r="D28" s="76">
        <v>91</v>
      </c>
      <c r="E28" s="76">
        <v>306</v>
      </c>
      <c r="F28" s="76">
        <v>40</v>
      </c>
      <c r="G28" s="76">
        <v>27</v>
      </c>
    </row>
    <row r="29" spans="1:7" ht="19.5" customHeight="1">
      <c r="A29" s="75" t="s">
        <v>23</v>
      </c>
      <c r="B29" s="76">
        <v>1788</v>
      </c>
      <c r="C29" s="76">
        <v>540</v>
      </c>
      <c r="D29" s="76">
        <v>285</v>
      </c>
      <c r="E29" s="76">
        <v>236</v>
      </c>
      <c r="F29" s="76">
        <v>186</v>
      </c>
      <c r="G29" s="76">
        <v>24</v>
      </c>
    </row>
    <row r="30" spans="1:7" ht="19.5" customHeight="1">
      <c r="A30" s="75" t="s">
        <v>24</v>
      </c>
      <c r="B30" s="76">
        <v>194</v>
      </c>
      <c r="C30" s="76">
        <v>139</v>
      </c>
      <c r="D30" s="76">
        <v>102</v>
      </c>
      <c r="E30" s="76">
        <v>224</v>
      </c>
      <c r="F30" s="76">
        <v>3</v>
      </c>
      <c r="G30" s="76">
        <v>33</v>
      </c>
    </row>
    <row r="31" spans="1:7" ht="19.5" customHeight="1">
      <c r="A31" s="75" t="s">
        <v>1</v>
      </c>
      <c r="B31" s="76">
        <v>0</v>
      </c>
      <c r="C31" s="76">
        <v>0</v>
      </c>
      <c r="D31" s="76">
        <v>419</v>
      </c>
      <c r="E31" s="76">
        <v>191</v>
      </c>
      <c r="F31" s="76">
        <v>0</v>
      </c>
      <c r="G31" s="76">
        <v>0</v>
      </c>
    </row>
    <row r="32" spans="1:7" ht="19.5" customHeight="1">
      <c r="A32" s="75" t="s">
        <v>25</v>
      </c>
      <c r="B32" s="76">
        <v>254</v>
      </c>
      <c r="C32" s="76">
        <v>409</v>
      </c>
      <c r="D32" s="76">
        <v>0</v>
      </c>
      <c r="E32" s="76">
        <v>0</v>
      </c>
      <c r="F32" s="76">
        <v>0</v>
      </c>
      <c r="G32" s="76">
        <v>0</v>
      </c>
    </row>
    <row r="33" spans="1:7" ht="15">
      <c r="A33" s="75" t="s">
        <v>26</v>
      </c>
      <c r="B33" s="76">
        <v>46</v>
      </c>
      <c r="C33" s="76">
        <v>290</v>
      </c>
      <c r="D33" s="76">
        <v>0</v>
      </c>
      <c r="E33" s="76">
        <v>0</v>
      </c>
      <c r="F33" s="76">
        <v>0</v>
      </c>
      <c r="G33" s="76">
        <v>0</v>
      </c>
    </row>
    <row r="34" spans="1:7" ht="15">
      <c r="A34" s="75" t="s">
        <v>27</v>
      </c>
      <c r="B34" s="76">
        <v>0</v>
      </c>
      <c r="C34" s="76">
        <v>0</v>
      </c>
      <c r="D34" s="76">
        <v>2</v>
      </c>
      <c r="E34" s="76">
        <v>43</v>
      </c>
      <c r="F34" s="76">
        <v>0</v>
      </c>
      <c r="G34" s="76">
        <v>0</v>
      </c>
    </row>
    <row r="35" spans="1:7" ht="15.75" thickBot="1">
      <c r="A35" s="77" t="s">
        <v>28</v>
      </c>
      <c r="B35" s="78">
        <v>0</v>
      </c>
      <c r="C35" s="78">
        <v>72</v>
      </c>
      <c r="D35" s="78">
        <v>0</v>
      </c>
      <c r="E35" s="78">
        <v>0</v>
      </c>
      <c r="F35" s="78">
        <v>0</v>
      </c>
      <c r="G35" s="78">
        <v>0</v>
      </c>
    </row>
    <row r="36" spans="1:7" ht="13.5" thickBot="1">
      <c r="A36" s="12" t="s">
        <v>29</v>
      </c>
      <c r="B36" s="12">
        <v>8106</v>
      </c>
      <c r="C36" s="12">
        <v>3390</v>
      </c>
      <c r="D36" s="12">
        <v>1927</v>
      </c>
      <c r="E36" s="12">
        <v>3493</v>
      </c>
      <c r="F36" s="12">
        <v>274</v>
      </c>
      <c r="G36" s="12">
        <v>196</v>
      </c>
    </row>
    <row r="37" spans="1:7" ht="12.75">
      <c r="A37" s="80" t="s">
        <v>0</v>
      </c>
      <c r="B37" s="80" t="s">
        <v>2</v>
      </c>
      <c r="C37" s="80" t="s">
        <v>1</v>
      </c>
      <c r="G37" s="185"/>
    </row>
    <row r="38" spans="1:3" ht="12.75">
      <c r="A38" s="80" t="s">
        <v>6</v>
      </c>
      <c r="B38" s="80" t="s">
        <v>5</v>
      </c>
      <c r="C38" s="80" t="s">
        <v>7</v>
      </c>
    </row>
    <row r="39" spans="1:3" ht="12.75">
      <c r="A39" s="80" t="s">
        <v>3</v>
      </c>
      <c r="B39" s="80" t="s">
        <v>4</v>
      </c>
      <c r="C39" s="80" t="s">
        <v>8</v>
      </c>
    </row>
  </sheetData>
  <sheetProtection/>
  <mergeCells count="6">
    <mergeCell ref="A4:G4"/>
    <mergeCell ref="B5:D5"/>
    <mergeCell ref="E5:F5"/>
    <mergeCell ref="B22:C22"/>
    <mergeCell ref="D22:E22"/>
    <mergeCell ref="F22:G22"/>
  </mergeCells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4">
      <selection activeCell="J30" sqref="J30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7" width="11.7109375" style="8" customWidth="1"/>
    <col min="8" max="16384" width="9.140625" style="8" customWidth="1"/>
  </cols>
  <sheetData>
    <row r="1" spans="1:7" ht="23.25">
      <c r="A1" s="182" t="s">
        <v>9</v>
      </c>
      <c r="B1" s="182"/>
      <c r="C1" s="182"/>
      <c r="D1" s="182"/>
      <c r="E1" s="182"/>
      <c r="F1" s="182"/>
      <c r="G1" s="182"/>
    </row>
    <row r="2" spans="1:7" ht="23.25">
      <c r="A2" s="182" t="s">
        <v>339</v>
      </c>
      <c r="B2" s="182"/>
      <c r="C2" s="182"/>
      <c r="D2" s="182"/>
      <c r="E2" s="182"/>
      <c r="F2" s="182"/>
      <c r="G2" s="182"/>
    </row>
    <row r="4" ht="16.5" thickBot="1">
      <c r="A4" s="13" t="s">
        <v>294</v>
      </c>
    </row>
    <row r="5" spans="1:7" ht="33" customHeight="1" thickBot="1">
      <c r="A5" s="153" t="s">
        <v>70</v>
      </c>
      <c r="B5" s="153" t="s">
        <v>340</v>
      </c>
      <c r="C5" s="154" t="s">
        <v>335</v>
      </c>
      <c r="D5" s="154" t="s">
        <v>336</v>
      </c>
      <c r="E5" s="154" t="s">
        <v>337</v>
      </c>
      <c r="F5" s="155" t="s">
        <v>472</v>
      </c>
      <c r="G5" s="154" t="s">
        <v>18</v>
      </c>
    </row>
    <row r="6" spans="1:7" ht="12.75">
      <c r="A6" s="162" t="s">
        <v>295</v>
      </c>
      <c r="B6" s="163" t="s">
        <v>296</v>
      </c>
      <c r="C6" s="164">
        <v>0</v>
      </c>
      <c r="D6" s="164">
        <v>124</v>
      </c>
      <c r="E6" s="164">
        <v>72</v>
      </c>
      <c r="F6" s="164">
        <v>0</v>
      </c>
      <c r="G6" s="164">
        <v>196</v>
      </c>
    </row>
    <row r="7" spans="1:7" ht="12.75">
      <c r="A7" s="162"/>
      <c r="B7" s="163" t="s">
        <v>298</v>
      </c>
      <c r="C7" s="164">
        <v>0</v>
      </c>
      <c r="D7" s="164">
        <v>156</v>
      </c>
      <c r="E7" s="164">
        <v>0</v>
      </c>
      <c r="F7" s="164">
        <v>72</v>
      </c>
      <c r="G7" s="164">
        <v>228</v>
      </c>
    </row>
    <row r="8" spans="1:7" ht="12.75">
      <c r="A8" s="162"/>
      <c r="B8" s="163" t="s">
        <v>300</v>
      </c>
      <c r="C8" s="164">
        <v>0</v>
      </c>
      <c r="D8" s="164">
        <v>314</v>
      </c>
      <c r="E8" s="164">
        <v>0</v>
      </c>
      <c r="F8" s="164">
        <v>20</v>
      </c>
      <c r="G8" s="164">
        <v>334</v>
      </c>
    </row>
    <row r="9" spans="1:7" ht="12.75">
      <c r="A9" s="162"/>
      <c r="B9" s="163" t="s">
        <v>302</v>
      </c>
      <c r="C9" s="164">
        <v>0</v>
      </c>
      <c r="D9" s="164">
        <v>508</v>
      </c>
      <c r="E9" s="164">
        <v>72</v>
      </c>
      <c r="F9" s="164">
        <v>42</v>
      </c>
      <c r="G9" s="164">
        <v>622</v>
      </c>
    </row>
    <row r="10" spans="1:7" ht="12.75">
      <c r="A10" s="162"/>
      <c r="B10" s="163" t="s">
        <v>304</v>
      </c>
      <c r="C10" s="164">
        <v>0</v>
      </c>
      <c r="D10" s="164">
        <v>1104</v>
      </c>
      <c r="E10" s="164">
        <v>18</v>
      </c>
      <c r="F10" s="164">
        <v>161</v>
      </c>
      <c r="G10" s="164">
        <v>1283</v>
      </c>
    </row>
    <row r="11" spans="1:7" ht="12.75">
      <c r="A11" s="162"/>
      <c r="B11" s="163" t="s">
        <v>306</v>
      </c>
      <c r="C11" s="164">
        <v>0</v>
      </c>
      <c r="D11" s="164">
        <v>176</v>
      </c>
      <c r="E11" s="164">
        <v>0</v>
      </c>
      <c r="F11" s="164">
        <v>0</v>
      </c>
      <c r="G11" s="164">
        <v>176</v>
      </c>
    </row>
    <row r="12" spans="1:7" ht="12.75">
      <c r="A12" s="162"/>
      <c r="B12" s="163" t="s">
        <v>295</v>
      </c>
      <c r="C12" s="164">
        <v>1568</v>
      </c>
      <c r="D12" s="164">
        <v>1544</v>
      </c>
      <c r="E12" s="164">
        <v>290</v>
      </c>
      <c r="F12" s="164">
        <v>4481</v>
      </c>
      <c r="G12" s="164">
        <v>7883</v>
      </c>
    </row>
    <row r="13" spans="1:7" ht="12.75">
      <c r="A13" s="163"/>
      <c r="B13" s="165" t="s">
        <v>18</v>
      </c>
      <c r="C13" s="166">
        <v>1568</v>
      </c>
      <c r="D13" s="166">
        <v>3926</v>
      </c>
      <c r="E13" s="166">
        <v>452</v>
      </c>
      <c r="F13" s="166">
        <v>4776</v>
      </c>
      <c r="G13" s="166">
        <v>10722</v>
      </c>
    </row>
    <row r="14" spans="1:7" ht="12.75">
      <c r="A14" s="160" t="s">
        <v>309</v>
      </c>
      <c r="B14" s="160"/>
      <c r="C14" s="161">
        <v>1568</v>
      </c>
      <c r="D14" s="161">
        <v>3926</v>
      </c>
      <c r="E14" s="161">
        <v>452</v>
      </c>
      <c r="F14" s="161">
        <v>4776</v>
      </c>
      <c r="G14" s="161">
        <v>10722</v>
      </c>
    </row>
    <row r="15" spans="1:7" ht="12.75">
      <c r="A15" s="163"/>
      <c r="B15" s="163"/>
      <c r="C15" s="163"/>
      <c r="D15" s="163"/>
      <c r="E15" s="163"/>
      <c r="F15" s="163"/>
      <c r="G15" s="163"/>
    </row>
    <row r="16" spans="1:7" ht="16.5" thickBot="1">
      <c r="A16" s="167" t="s">
        <v>310</v>
      </c>
      <c r="B16" s="163"/>
      <c r="C16" s="163"/>
      <c r="D16" s="163"/>
      <c r="E16" s="163"/>
      <c r="F16" s="163"/>
      <c r="G16" s="163"/>
    </row>
    <row r="17" spans="1:7" ht="33" customHeight="1" thickBot="1">
      <c r="A17" s="153" t="s">
        <v>70</v>
      </c>
      <c r="B17" s="153" t="s">
        <v>340</v>
      </c>
      <c r="C17" s="154" t="s">
        <v>335</v>
      </c>
      <c r="D17" s="154" t="s">
        <v>336</v>
      </c>
      <c r="E17" s="154" t="s">
        <v>337</v>
      </c>
      <c r="F17" s="155" t="s">
        <v>472</v>
      </c>
      <c r="G17" s="154" t="s">
        <v>18</v>
      </c>
    </row>
    <row r="18" spans="1:7" ht="12.75">
      <c r="A18" s="162" t="s">
        <v>1</v>
      </c>
      <c r="B18" s="163" t="s">
        <v>1</v>
      </c>
      <c r="C18" s="164">
        <v>4927.5</v>
      </c>
      <c r="D18" s="164">
        <v>2792.5</v>
      </c>
      <c r="E18" s="164">
        <v>122</v>
      </c>
      <c r="F18" s="164">
        <v>173</v>
      </c>
      <c r="G18" s="164">
        <v>8015</v>
      </c>
    </row>
    <row r="19" spans="1:7" ht="12.75">
      <c r="A19" s="163"/>
      <c r="B19" s="165" t="s">
        <v>18</v>
      </c>
      <c r="C19" s="166">
        <v>4928</v>
      </c>
      <c r="D19" s="166">
        <v>2792.5</v>
      </c>
      <c r="E19" s="166">
        <v>122</v>
      </c>
      <c r="F19" s="166">
        <v>173</v>
      </c>
      <c r="G19" s="166">
        <v>8015</v>
      </c>
    </row>
    <row r="20" spans="1:7" ht="12.75">
      <c r="A20" s="160" t="s">
        <v>312</v>
      </c>
      <c r="B20" s="160"/>
      <c r="C20" s="161">
        <v>4927.5</v>
      </c>
      <c r="D20" s="161">
        <v>2792.5</v>
      </c>
      <c r="E20" s="161">
        <v>122</v>
      </c>
      <c r="F20" s="161">
        <v>173</v>
      </c>
      <c r="G20" s="161">
        <v>8015</v>
      </c>
    </row>
    <row r="21" spans="1:7" ht="12.75">
      <c r="A21" s="163"/>
      <c r="B21" s="163"/>
      <c r="C21" s="163"/>
      <c r="D21" s="163"/>
      <c r="E21" s="163"/>
      <c r="F21" s="163"/>
      <c r="G21" s="163"/>
    </row>
    <row r="22" spans="1:7" ht="16.5" thickBot="1">
      <c r="A22" s="167" t="s">
        <v>25</v>
      </c>
      <c r="B22" s="163"/>
      <c r="C22" s="163"/>
      <c r="D22" s="163"/>
      <c r="E22" s="163"/>
      <c r="F22" s="163"/>
      <c r="G22" s="163"/>
    </row>
    <row r="23" spans="1:7" ht="33" customHeight="1" thickBot="1">
      <c r="A23" s="153" t="s">
        <v>70</v>
      </c>
      <c r="B23" s="153" t="s">
        <v>340</v>
      </c>
      <c r="C23" s="154" t="s">
        <v>335</v>
      </c>
      <c r="D23" s="154" t="s">
        <v>336</v>
      </c>
      <c r="E23" s="154" t="s">
        <v>337</v>
      </c>
      <c r="F23" s="155" t="s">
        <v>472</v>
      </c>
      <c r="G23" s="154" t="s">
        <v>18</v>
      </c>
    </row>
    <row r="24" spans="1:7" ht="12.75">
      <c r="A24" s="162" t="s">
        <v>25</v>
      </c>
      <c r="B24" s="163" t="s">
        <v>313</v>
      </c>
      <c r="C24" s="164">
        <v>934</v>
      </c>
      <c r="D24" s="164">
        <v>38</v>
      </c>
      <c r="E24" s="164">
        <v>0</v>
      </c>
      <c r="F24" s="164">
        <v>0</v>
      </c>
      <c r="G24" s="164">
        <v>972</v>
      </c>
    </row>
    <row r="25" spans="1:7" ht="12.75">
      <c r="A25" s="162"/>
      <c r="B25" s="163" t="s">
        <v>314</v>
      </c>
      <c r="C25" s="164">
        <v>88</v>
      </c>
      <c r="D25" s="164">
        <v>0</v>
      </c>
      <c r="E25" s="164">
        <v>0</v>
      </c>
      <c r="F25" s="164">
        <v>0</v>
      </c>
      <c r="G25" s="164">
        <v>88</v>
      </c>
    </row>
    <row r="26" spans="1:7" ht="12.75">
      <c r="A26" s="163"/>
      <c r="B26" s="165" t="s">
        <v>18</v>
      </c>
      <c r="C26" s="166">
        <v>1022</v>
      </c>
      <c r="D26" s="166">
        <v>38</v>
      </c>
      <c r="E26" s="166">
        <v>0</v>
      </c>
      <c r="F26" s="166">
        <v>0</v>
      </c>
      <c r="G26" s="166">
        <v>1060</v>
      </c>
    </row>
    <row r="27" spans="1:7" ht="12.75">
      <c r="A27" s="160" t="s">
        <v>315</v>
      </c>
      <c r="B27" s="160"/>
      <c r="C27" s="161">
        <v>1022</v>
      </c>
      <c r="D27" s="161">
        <v>38</v>
      </c>
      <c r="E27" s="161">
        <v>0</v>
      </c>
      <c r="F27" s="161">
        <v>0</v>
      </c>
      <c r="G27" s="161">
        <v>1060</v>
      </c>
    </row>
    <row r="28" spans="1:7" ht="12.75">
      <c r="A28" s="163"/>
      <c r="B28" s="163"/>
      <c r="C28" s="163"/>
      <c r="D28" s="163"/>
      <c r="E28" s="163"/>
      <c r="F28" s="163"/>
      <c r="G28" s="163"/>
    </row>
    <row r="29" spans="1:7" ht="16.5" thickBot="1">
      <c r="A29" s="167" t="s">
        <v>28</v>
      </c>
      <c r="B29" s="163"/>
      <c r="C29" s="163"/>
      <c r="D29" s="163"/>
      <c r="E29" s="163"/>
      <c r="F29" s="163"/>
      <c r="G29" s="163"/>
    </row>
    <row r="30" spans="1:7" ht="33" customHeight="1" thickBot="1">
      <c r="A30" s="153" t="s">
        <v>70</v>
      </c>
      <c r="B30" s="153" t="s">
        <v>340</v>
      </c>
      <c r="C30" s="154" t="s">
        <v>335</v>
      </c>
      <c r="D30" s="154" t="s">
        <v>336</v>
      </c>
      <c r="E30" s="154" t="s">
        <v>337</v>
      </c>
      <c r="F30" s="155" t="s">
        <v>472</v>
      </c>
      <c r="G30" s="154" t="s">
        <v>18</v>
      </c>
    </row>
    <row r="31" spans="1:7" ht="12.75">
      <c r="A31" s="162" t="s">
        <v>28</v>
      </c>
      <c r="B31" s="163" t="s">
        <v>316</v>
      </c>
      <c r="C31" s="164">
        <v>12</v>
      </c>
      <c r="D31" s="164">
        <v>7</v>
      </c>
      <c r="E31" s="164">
        <v>0</v>
      </c>
      <c r="F31" s="164">
        <v>0</v>
      </c>
      <c r="G31" s="164">
        <v>19</v>
      </c>
    </row>
    <row r="32" spans="1:7" ht="12.75">
      <c r="A32" s="162"/>
      <c r="B32" s="163" t="s">
        <v>318</v>
      </c>
      <c r="C32" s="164">
        <v>65</v>
      </c>
      <c r="D32" s="164">
        <v>0</v>
      </c>
      <c r="E32" s="164">
        <v>0</v>
      </c>
      <c r="F32" s="164">
        <v>105</v>
      </c>
      <c r="G32" s="164">
        <v>170</v>
      </c>
    </row>
    <row r="33" spans="1:7" ht="12.75">
      <c r="A33" s="162"/>
      <c r="B33" s="163" t="s">
        <v>320</v>
      </c>
      <c r="C33" s="164">
        <v>58</v>
      </c>
      <c r="D33" s="164">
        <v>0</v>
      </c>
      <c r="E33" s="164">
        <v>0</v>
      </c>
      <c r="F33" s="164">
        <v>6</v>
      </c>
      <c r="G33" s="164">
        <v>64</v>
      </c>
    </row>
    <row r="34" spans="1:7" ht="12.75">
      <c r="A34" s="162"/>
      <c r="B34" s="163" t="s">
        <v>322</v>
      </c>
      <c r="C34" s="164">
        <v>0</v>
      </c>
      <c r="D34" s="164">
        <v>0</v>
      </c>
      <c r="E34" s="164">
        <v>0</v>
      </c>
      <c r="F34" s="164">
        <v>0</v>
      </c>
      <c r="G34" s="164">
        <v>0</v>
      </c>
    </row>
    <row r="35" spans="1:7" ht="12.75">
      <c r="A35" s="162"/>
      <c r="B35" s="163" t="s">
        <v>323</v>
      </c>
      <c r="C35" s="164">
        <v>27</v>
      </c>
      <c r="D35" s="164">
        <v>0</v>
      </c>
      <c r="E35" s="164">
        <v>0</v>
      </c>
      <c r="F35" s="164">
        <v>0</v>
      </c>
      <c r="G35" s="164">
        <v>27</v>
      </c>
    </row>
    <row r="36" spans="1:7" ht="12.75">
      <c r="A36" s="162"/>
      <c r="B36" s="163" t="s">
        <v>325</v>
      </c>
      <c r="C36" s="164">
        <v>0</v>
      </c>
      <c r="D36" s="164">
        <v>0</v>
      </c>
      <c r="E36" s="164">
        <v>0</v>
      </c>
      <c r="F36" s="164">
        <v>459</v>
      </c>
      <c r="G36" s="164">
        <v>459</v>
      </c>
    </row>
    <row r="37" spans="1:7" ht="12.75">
      <c r="A37" s="162"/>
      <c r="B37" s="163" t="s">
        <v>327</v>
      </c>
      <c r="C37" s="164">
        <v>0</v>
      </c>
      <c r="D37" s="164">
        <v>0</v>
      </c>
      <c r="E37" s="164">
        <v>0</v>
      </c>
      <c r="F37" s="164">
        <v>84</v>
      </c>
      <c r="G37" s="164">
        <v>84</v>
      </c>
    </row>
    <row r="38" spans="1:7" ht="12.75">
      <c r="A38" s="163"/>
      <c r="B38" s="165" t="s">
        <v>18</v>
      </c>
      <c r="C38" s="166">
        <v>162</v>
      </c>
      <c r="D38" s="166">
        <v>7</v>
      </c>
      <c r="E38" s="166">
        <v>0</v>
      </c>
      <c r="F38" s="166">
        <v>654</v>
      </c>
      <c r="G38" s="166">
        <v>823</v>
      </c>
    </row>
    <row r="39" spans="1:7" ht="12.75">
      <c r="A39" s="160" t="s">
        <v>329</v>
      </c>
      <c r="B39" s="160"/>
      <c r="C39" s="161">
        <v>162</v>
      </c>
      <c r="D39" s="161">
        <v>7</v>
      </c>
      <c r="E39" s="161">
        <v>0</v>
      </c>
      <c r="F39" s="161">
        <v>654</v>
      </c>
      <c r="G39" s="161">
        <v>823</v>
      </c>
    </row>
    <row r="40" spans="1:7" ht="12.75">
      <c r="A40" s="163"/>
      <c r="B40" s="163"/>
      <c r="C40" s="163"/>
      <c r="D40" s="163"/>
      <c r="E40" s="163"/>
      <c r="F40" s="163"/>
      <c r="G40" s="163"/>
    </row>
    <row r="41" spans="1:7" ht="16.5" thickBot="1">
      <c r="A41" s="167" t="s">
        <v>35</v>
      </c>
      <c r="B41" s="163"/>
      <c r="C41" s="163"/>
      <c r="D41" s="163"/>
      <c r="E41" s="163"/>
      <c r="F41" s="163"/>
      <c r="G41" s="163"/>
    </row>
    <row r="42" spans="1:7" ht="33" customHeight="1" thickBot="1">
      <c r="A42" s="153" t="s">
        <v>70</v>
      </c>
      <c r="B42" s="153" t="s">
        <v>340</v>
      </c>
      <c r="C42" s="154" t="s">
        <v>335</v>
      </c>
      <c r="D42" s="154" t="s">
        <v>336</v>
      </c>
      <c r="E42" s="154" t="s">
        <v>337</v>
      </c>
      <c r="F42" s="155" t="s">
        <v>472</v>
      </c>
      <c r="G42" s="154" t="s">
        <v>18</v>
      </c>
    </row>
    <row r="43" spans="1:7" ht="12.75">
      <c r="A43" s="162" t="s">
        <v>35</v>
      </c>
      <c r="B43" s="163" t="s">
        <v>35</v>
      </c>
      <c r="C43" s="164">
        <v>144</v>
      </c>
      <c r="D43" s="164">
        <v>0</v>
      </c>
      <c r="E43" s="164">
        <v>0</v>
      </c>
      <c r="F43" s="164">
        <v>0</v>
      </c>
      <c r="G43" s="164">
        <v>144</v>
      </c>
    </row>
    <row r="44" spans="1:7" ht="12.75">
      <c r="A44" s="163"/>
      <c r="B44" s="165" t="s">
        <v>18</v>
      </c>
      <c r="C44" s="166">
        <v>144</v>
      </c>
      <c r="D44" s="166">
        <v>0</v>
      </c>
      <c r="E44" s="166">
        <v>0</v>
      </c>
      <c r="F44" s="166">
        <v>0</v>
      </c>
      <c r="G44" s="166">
        <v>144</v>
      </c>
    </row>
    <row r="45" spans="1:7" ht="12.75">
      <c r="A45" s="160" t="s">
        <v>331</v>
      </c>
      <c r="B45" s="160"/>
      <c r="C45" s="161">
        <v>144</v>
      </c>
      <c r="D45" s="161">
        <v>0</v>
      </c>
      <c r="E45" s="161">
        <v>0</v>
      </c>
      <c r="F45" s="161">
        <v>0</v>
      </c>
      <c r="G45" s="161">
        <v>144</v>
      </c>
    </row>
  </sheetData>
  <sheetProtection/>
  <mergeCells count="2">
    <mergeCell ref="A1:G1"/>
    <mergeCell ref="A2:G2"/>
  </mergeCells>
  <printOptions/>
  <pageMargins left="0.2" right="0.2" top="0.25" bottom="0.2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7.7109375" style="0" bestFit="1" customWidth="1"/>
    <col min="2" max="2" width="16.7109375" style="0" bestFit="1" customWidth="1"/>
    <col min="3" max="3" width="17.7109375" style="0" bestFit="1" customWidth="1"/>
  </cols>
  <sheetData>
    <row r="1" spans="1:3" ht="12.75">
      <c r="A1" s="4" t="s">
        <v>0</v>
      </c>
      <c r="B1" s="4" t="s">
        <v>2</v>
      </c>
      <c r="C1" s="4" t="s">
        <v>1</v>
      </c>
    </row>
    <row r="2" spans="1:3" ht="12.75">
      <c r="A2" s="5" t="s">
        <v>6</v>
      </c>
      <c r="B2" s="5" t="s">
        <v>5</v>
      </c>
      <c r="C2" s="5" t="s">
        <v>7</v>
      </c>
    </row>
    <row r="3" spans="1:3" ht="12.75">
      <c r="A3" s="5" t="s">
        <v>3</v>
      </c>
      <c r="B3" s="5" t="s">
        <v>4</v>
      </c>
      <c r="C3" s="5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5"/>
  <sheetViews>
    <sheetView showGridLines="0" zoomScalePageLayoutView="0" workbookViewId="0" topLeftCell="A4">
      <selection activeCell="I48" sqref="I48"/>
    </sheetView>
  </sheetViews>
  <sheetFormatPr defaultColWidth="32.421875" defaultRowHeight="12.75"/>
  <cols>
    <col min="1" max="1" width="28.421875" style="0" bestFit="1" customWidth="1"/>
    <col min="2" max="2" width="8.7109375" style="123" customWidth="1"/>
    <col min="3" max="12" width="8.7109375" style="0" customWidth="1"/>
    <col min="13" max="13" width="32.421875" style="0" customWidth="1"/>
    <col min="14" max="14" width="14.00390625" style="0" bestFit="1" customWidth="1"/>
    <col min="15" max="15" width="7.28125" style="0" bestFit="1" customWidth="1"/>
    <col min="16" max="16" width="6.57421875" style="0" bestFit="1" customWidth="1"/>
    <col min="17" max="17" width="7.140625" style="0" customWidth="1"/>
    <col min="18" max="18" width="3.28125" style="0" bestFit="1" customWidth="1"/>
    <col min="19" max="20" width="4.00390625" style="0" bestFit="1" customWidth="1"/>
    <col min="21" max="21" width="5.00390625" style="0" bestFit="1" customWidth="1"/>
    <col min="22" max="23" width="3.28125" style="0" bestFit="1" customWidth="1"/>
    <col min="24" max="24" width="4.00390625" style="0" bestFit="1" customWidth="1"/>
    <col min="25" max="25" width="5.00390625" style="0" bestFit="1" customWidth="1"/>
  </cols>
  <sheetData>
    <row r="2" ht="15.75">
      <c r="A2" s="82" t="s">
        <v>473</v>
      </c>
    </row>
    <row r="3" spans="1:12" ht="152.25">
      <c r="A3" s="82"/>
      <c r="B3" s="135" t="s">
        <v>30</v>
      </c>
      <c r="C3" s="135" t="s">
        <v>347</v>
      </c>
      <c r="D3" s="136" t="s">
        <v>345</v>
      </c>
      <c r="E3" s="136" t="s">
        <v>342</v>
      </c>
      <c r="F3" s="136" t="s">
        <v>344</v>
      </c>
      <c r="G3" s="136" t="s">
        <v>349</v>
      </c>
      <c r="H3" s="136" t="s">
        <v>341</v>
      </c>
      <c r="I3" s="136" t="s">
        <v>346</v>
      </c>
      <c r="J3" s="136" t="s">
        <v>348</v>
      </c>
      <c r="K3" s="136" t="s">
        <v>343</v>
      </c>
      <c r="L3" s="136" t="s">
        <v>350</v>
      </c>
    </row>
    <row r="4" spans="1:12" s="51" customFormat="1" ht="12.75">
      <c r="A4" s="137" t="s">
        <v>13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3" ht="12.75">
      <c r="A5" s="116" t="s">
        <v>19</v>
      </c>
      <c r="B5" s="126" t="s">
        <v>31</v>
      </c>
      <c r="C5" s="56">
        <v>3</v>
      </c>
      <c r="D5" s="57">
        <v>65</v>
      </c>
      <c r="E5" s="57">
        <v>331</v>
      </c>
      <c r="F5" s="57">
        <v>53</v>
      </c>
      <c r="G5" s="57">
        <v>1</v>
      </c>
      <c r="H5" s="57">
        <v>865</v>
      </c>
      <c r="I5" s="57">
        <v>8</v>
      </c>
      <c r="J5" s="57">
        <v>160</v>
      </c>
      <c r="K5" s="57">
        <v>93</v>
      </c>
      <c r="L5" s="57">
        <v>1579</v>
      </c>
      <c r="M5" s="52"/>
    </row>
    <row r="6" spans="1:25" ht="12.75">
      <c r="A6" s="117"/>
      <c r="B6" s="124" t="s">
        <v>32</v>
      </c>
      <c r="C6" s="58">
        <v>6</v>
      </c>
      <c r="D6" s="59">
        <v>76</v>
      </c>
      <c r="E6" s="59">
        <v>241</v>
      </c>
      <c r="F6" s="59">
        <v>50</v>
      </c>
      <c r="G6" s="59">
        <v>0</v>
      </c>
      <c r="H6" s="59">
        <v>1331</v>
      </c>
      <c r="I6" s="59">
        <v>8</v>
      </c>
      <c r="J6" s="59">
        <v>219</v>
      </c>
      <c r="K6" s="59">
        <v>121</v>
      </c>
      <c r="L6" s="59">
        <v>2052</v>
      </c>
      <c r="M6" s="52"/>
      <c r="Q6" s="79"/>
      <c r="R6" s="79"/>
      <c r="S6" s="79"/>
      <c r="T6" s="79"/>
      <c r="U6" s="79"/>
      <c r="V6" s="79"/>
      <c r="W6" s="79"/>
      <c r="X6" s="79"/>
      <c r="Y6" s="79"/>
    </row>
    <row r="7" spans="1:13" ht="12.75">
      <c r="A7" s="118"/>
      <c r="B7" s="125" t="s">
        <v>18</v>
      </c>
      <c r="C7" s="60">
        <v>9</v>
      </c>
      <c r="D7" s="61">
        <v>141</v>
      </c>
      <c r="E7" s="61">
        <v>572</v>
      </c>
      <c r="F7" s="61">
        <v>103</v>
      </c>
      <c r="G7" s="61">
        <v>1</v>
      </c>
      <c r="H7" s="61">
        <v>2196</v>
      </c>
      <c r="I7" s="61">
        <v>16</v>
      </c>
      <c r="J7" s="61">
        <v>379</v>
      </c>
      <c r="K7" s="61">
        <v>214</v>
      </c>
      <c r="L7" s="61">
        <v>3631</v>
      </c>
      <c r="M7" s="52"/>
    </row>
    <row r="8" spans="1:13" ht="12.75">
      <c r="A8" s="116" t="s">
        <v>20</v>
      </c>
      <c r="B8" s="126" t="s">
        <v>31</v>
      </c>
      <c r="C8" s="56">
        <v>10</v>
      </c>
      <c r="D8" s="57">
        <v>26</v>
      </c>
      <c r="E8" s="57">
        <v>657</v>
      </c>
      <c r="F8" s="57">
        <v>110</v>
      </c>
      <c r="G8" s="57">
        <v>0</v>
      </c>
      <c r="H8" s="57">
        <v>1104</v>
      </c>
      <c r="I8" s="57">
        <v>18</v>
      </c>
      <c r="J8" s="57">
        <v>26</v>
      </c>
      <c r="K8" s="57">
        <v>165</v>
      </c>
      <c r="L8" s="57">
        <v>2116</v>
      </c>
      <c r="M8" s="52"/>
    </row>
    <row r="9" spans="1:13" ht="12.75">
      <c r="A9" s="117"/>
      <c r="B9" s="127" t="s">
        <v>32</v>
      </c>
      <c r="C9" s="55">
        <v>2</v>
      </c>
      <c r="D9" s="53">
        <v>20</v>
      </c>
      <c r="E9" s="53">
        <v>265</v>
      </c>
      <c r="F9" s="53">
        <v>56</v>
      </c>
      <c r="G9" s="53">
        <v>1</v>
      </c>
      <c r="H9" s="53">
        <v>1057</v>
      </c>
      <c r="I9" s="53">
        <v>4</v>
      </c>
      <c r="J9" s="53">
        <v>25</v>
      </c>
      <c r="K9" s="53">
        <v>126</v>
      </c>
      <c r="L9" s="53">
        <v>1556</v>
      </c>
      <c r="M9" s="52"/>
    </row>
    <row r="10" spans="1:13" ht="12.75">
      <c r="A10" s="118"/>
      <c r="B10" s="125" t="s">
        <v>18</v>
      </c>
      <c r="C10" s="60">
        <v>12</v>
      </c>
      <c r="D10" s="61">
        <v>46</v>
      </c>
      <c r="E10" s="61">
        <v>922</v>
      </c>
      <c r="F10" s="61">
        <v>166</v>
      </c>
      <c r="G10" s="61">
        <v>1</v>
      </c>
      <c r="H10" s="61">
        <v>2161</v>
      </c>
      <c r="I10" s="61">
        <v>22</v>
      </c>
      <c r="J10" s="61">
        <v>51</v>
      </c>
      <c r="K10" s="61">
        <v>291</v>
      </c>
      <c r="L10" s="61">
        <v>3672</v>
      </c>
      <c r="M10" s="52"/>
    </row>
    <row r="11" spans="1:13" ht="12.75">
      <c r="A11" s="116" t="s">
        <v>21</v>
      </c>
      <c r="B11" s="127" t="s">
        <v>31</v>
      </c>
      <c r="C11" s="55">
        <v>4</v>
      </c>
      <c r="D11" s="53">
        <v>23</v>
      </c>
      <c r="E11" s="53">
        <v>474</v>
      </c>
      <c r="F11" s="53">
        <v>70</v>
      </c>
      <c r="G11" s="53">
        <v>0</v>
      </c>
      <c r="H11" s="53">
        <v>1150</v>
      </c>
      <c r="I11" s="53">
        <v>6</v>
      </c>
      <c r="J11" s="53">
        <v>34</v>
      </c>
      <c r="K11" s="53">
        <v>185</v>
      </c>
      <c r="L11" s="53">
        <v>1946</v>
      </c>
      <c r="M11" s="52"/>
    </row>
    <row r="12" spans="1:13" ht="12.75">
      <c r="A12" s="119"/>
      <c r="B12" s="127" t="s">
        <v>32</v>
      </c>
      <c r="C12" s="55">
        <v>2</v>
      </c>
      <c r="D12" s="53">
        <v>3</v>
      </c>
      <c r="E12" s="53">
        <v>133</v>
      </c>
      <c r="F12" s="53">
        <v>18</v>
      </c>
      <c r="G12" s="53">
        <v>0</v>
      </c>
      <c r="H12" s="53">
        <v>428</v>
      </c>
      <c r="I12" s="53">
        <v>1</v>
      </c>
      <c r="J12" s="53">
        <v>27</v>
      </c>
      <c r="K12" s="53">
        <v>64</v>
      </c>
      <c r="L12" s="53">
        <v>676</v>
      </c>
      <c r="M12" s="52"/>
    </row>
    <row r="13" spans="1:13" ht="12.75">
      <c r="A13" s="122"/>
      <c r="B13" s="125" t="s">
        <v>18</v>
      </c>
      <c r="C13" s="60">
        <v>6</v>
      </c>
      <c r="D13" s="61">
        <v>26</v>
      </c>
      <c r="E13" s="61">
        <v>607</v>
      </c>
      <c r="F13" s="61">
        <v>88</v>
      </c>
      <c r="G13" s="61">
        <v>0</v>
      </c>
      <c r="H13" s="61">
        <v>1578</v>
      </c>
      <c r="I13" s="61">
        <v>7</v>
      </c>
      <c r="J13" s="61">
        <v>61</v>
      </c>
      <c r="K13" s="61">
        <v>249</v>
      </c>
      <c r="L13" s="61">
        <v>2622</v>
      </c>
      <c r="M13" s="52"/>
    </row>
    <row r="14" spans="1:13" ht="12.75">
      <c r="A14" s="116" t="s">
        <v>209</v>
      </c>
      <c r="B14" s="127" t="s">
        <v>31</v>
      </c>
      <c r="C14" s="55">
        <v>2</v>
      </c>
      <c r="D14" s="55">
        <v>19</v>
      </c>
      <c r="E14" s="53">
        <v>114</v>
      </c>
      <c r="F14" s="53">
        <v>16</v>
      </c>
      <c r="G14" s="53">
        <v>0</v>
      </c>
      <c r="H14" s="53">
        <v>323</v>
      </c>
      <c r="I14" s="53">
        <v>5</v>
      </c>
      <c r="J14" s="53">
        <v>7</v>
      </c>
      <c r="K14" s="53">
        <v>18</v>
      </c>
      <c r="L14" s="53">
        <v>504</v>
      </c>
      <c r="M14" s="52"/>
    </row>
    <row r="15" spans="1:13" ht="12.75">
      <c r="A15" s="119"/>
      <c r="B15" s="127" t="s">
        <v>32</v>
      </c>
      <c r="C15" s="55">
        <v>0</v>
      </c>
      <c r="D15" s="55">
        <v>1</v>
      </c>
      <c r="E15" s="53">
        <v>8</v>
      </c>
      <c r="F15" s="53">
        <v>5</v>
      </c>
      <c r="G15" s="53">
        <v>0</v>
      </c>
      <c r="H15" s="53">
        <v>65</v>
      </c>
      <c r="I15" s="53">
        <v>0</v>
      </c>
      <c r="J15" s="53">
        <v>2</v>
      </c>
      <c r="K15" s="53">
        <v>4</v>
      </c>
      <c r="L15" s="53">
        <v>85</v>
      </c>
      <c r="M15" s="52"/>
    </row>
    <row r="16" spans="1:13" ht="12.75">
      <c r="A16" s="119"/>
      <c r="B16" s="125" t="s">
        <v>18</v>
      </c>
      <c r="C16" s="60">
        <v>2</v>
      </c>
      <c r="D16" s="61">
        <v>20</v>
      </c>
      <c r="E16" s="61">
        <v>122</v>
      </c>
      <c r="F16" s="61">
        <v>21</v>
      </c>
      <c r="G16" s="61">
        <v>0</v>
      </c>
      <c r="H16" s="61">
        <v>388</v>
      </c>
      <c r="I16" s="61">
        <v>5</v>
      </c>
      <c r="J16" s="61">
        <v>9</v>
      </c>
      <c r="K16" s="61">
        <v>22</v>
      </c>
      <c r="L16" s="61">
        <v>589</v>
      </c>
      <c r="M16" s="52"/>
    </row>
    <row r="17" spans="1:13" ht="12.75">
      <c r="A17" s="116" t="s">
        <v>22</v>
      </c>
      <c r="B17" s="127" t="s">
        <v>31</v>
      </c>
      <c r="C17" s="55">
        <v>2</v>
      </c>
      <c r="D17" s="53">
        <v>11</v>
      </c>
      <c r="E17" s="53">
        <v>29</v>
      </c>
      <c r="F17" s="53">
        <v>9</v>
      </c>
      <c r="G17" s="53">
        <v>0</v>
      </c>
      <c r="H17" s="53">
        <v>112</v>
      </c>
      <c r="I17" s="53">
        <v>0</v>
      </c>
      <c r="J17" s="53">
        <v>64</v>
      </c>
      <c r="K17" s="53">
        <v>18</v>
      </c>
      <c r="L17" s="53">
        <v>245</v>
      </c>
      <c r="M17" s="52"/>
    </row>
    <row r="18" spans="1:13" ht="12.75">
      <c r="A18" s="117"/>
      <c r="B18" s="127" t="s">
        <v>32</v>
      </c>
      <c r="C18" s="55">
        <v>1</v>
      </c>
      <c r="D18" s="53">
        <v>41</v>
      </c>
      <c r="E18" s="53">
        <v>89</v>
      </c>
      <c r="F18" s="53">
        <v>31</v>
      </c>
      <c r="G18" s="53">
        <v>1</v>
      </c>
      <c r="H18" s="53">
        <v>628</v>
      </c>
      <c r="I18" s="53">
        <v>6</v>
      </c>
      <c r="J18" s="53">
        <v>275</v>
      </c>
      <c r="K18" s="53">
        <v>75</v>
      </c>
      <c r="L18" s="53">
        <v>1147</v>
      </c>
      <c r="M18" s="52"/>
    </row>
    <row r="19" spans="1:13" ht="12.75">
      <c r="A19" s="118"/>
      <c r="B19" s="125" t="s">
        <v>18</v>
      </c>
      <c r="C19" s="60">
        <v>3</v>
      </c>
      <c r="D19" s="61">
        <v>52</v>
      </c>
      <c r="E19" s="61">
        <v>118</v>
      </c>
      <c r="F19" s="61">
        <v>40</v>
      </c>
      <c r="G19" s="61">
        <v>1</v>
      </c>
      <c r="H19" s="61">
        <v>740</v>
      </c>
      <c r="I19" s="61">
        <v>6</v>
      </c>
      <c r="J19" s="61">
        <v>339</v>
      </c>
      <c r="K19" s="61">
        <v>93</v>
      </c>
      <c r="L19" s="61">
        <v>1392</v>
      </c>
      <c r="M19" s="52"/>
    </row>
    <row r="20" spans="1:13" ht="12.75">
      <c r="A20" s="116" t="s">
        <v>23</v>
      </c>
      <c r="B20" s="127" t="s">
        <v>31</v>
      </c>
      <c r="C20" s="55">
        <v>8</v>
      </c>
      <c r="D20" s="53">
        <v>54</v>
      </c>
      <c r="E20" s="53">
        <v>388</v>
      </c>
      <c r="F20" s="53">
        <v>70</v>
      </c>
      <c r="G20" s="53">
        <v>0</v>
      </c>
      <c r="H20" s="53">
        <v>1266</v>
      </c>
      <c r="I20" s="53">
        <v>12</v>
      </c>
      <c r="J20" s="53">
        <v>76</v>
      </c>
      <c r="K20" s="53">
        <v>121</v>
      </c>
      <c r="L20" s="53">
        <v>1995</v>
      </c>
      <c r="M20" s="52"/>
    </row>
    <row r="21" spans="1:13" ht="12.75">
      <c r="A21" s="117"/>
      <c r="B21" s="127" t="s">
        <v>32</v>
      </c>
      <c r="C21" s="55">
        <v>2</v>
      </c>
      <c r="D21" s="53">
        <v>39</v>
      </c>
      <c r="E21" s="53">
        <v>88</v>
      </c>
      <c r="F21" s="53">
        <v>37</v>
      </c>
      <c r="G21" s="53">
        <v>1</v>
      </c>
      <c r="H21" s="53">
        <v>734</v>
      </c>
      <c r="I21" s="53">
        <v>6</v>
      </c>
      <c r="J21" s="53">
        <v>73</v>
      </c>
      <c r="K21" s="53">
        <v>84</v>
      </c>
      <c r="L21" s="53">
        <v>1064</v>
      </c>
      <c r="M21" s="52"/>
    </row>
    <row r="22" spans="1:13" ht="12.75">
      <c r="A22" s="118"/>
      <c r="B22" s="125" t="s">
        <v>18</v>
      </c>
      <c r="C22" s="60">
        <v>10</v>
      </c>
      <c r="D22" s="61">
        <v>93</v>
      </c>
      <c r="E22" s="61">
        <v>476</v>
      </c>
      <c r="F22" s="61">
        <v>107</v>
      </c>
      <c r="G22" s="61">
        <v>1</v>
      </c>
      <c r="H22" s="61">
        <v>2000</v>
      </c>
      <c r="I22" s="61">
        <v>18</v>
      </c>
      <c r="J22" s="61">
        <v>149</v>
      </c>
      <c r="K22" s="61">
        <v>205</v>
      </c>
      <c r="L22" s="61">
        <v>3059</v>
      </c>
      <c r="M22" s="52"/>
    </row>
    <row r="23" spans="1:13" ht="12.75">
      <c r="A23" s="116" t="s">
        <v>24</v>
      </c>
      <c r="B23" s="127" t="s">
        <v>31</v>
      </c>
      <c r="C23" s="55">
        <v>2</v>
      </c>
      <c r="D23" s="53">
        <v>3</v>
      </c>
      <c r="E23" s="53">
        <v>133</v>
      </c>
      <c r="F23" s="53">
        <v>10</v>
      </c>
      <c r="G23" s="53">
        <v>0</v>
      </c>
      <c r="H23" s="53">
        <v>219</v>
      </c>
      <c r="I23" s="53">
        <v>3</v>
      </c>
      <c r="J23" s="53">
        <v>12</v>
      </c>
      <c r="K23" s="53">
        <v>34</v>
      </c>
      <c r="L23" s="53">
        <v>416</v>
      </c>
      <c r="M23" s="52"/>
    </row>
    <row r="24" spans="1:13" ht="12.75">
      <c r="A24" s="117"/>
      <c r="B24" s="127" t="s">
        <v>32</v>
      </c>
      <c r="C24" s="55">
        <v>1</v>
      </c>
      <c r="D24" s="53">
        <v>1</v>
      </c>
      <c r="E24" s="53">
        <v>56</v>
      </c>
      <c r="F24" s="53">
        <v>8</v>
      </c>
      <c r="G24" s="53">
        <v>2</v>
      </c>
      <c r="H24" s="53">
        <v>158</v>
      </c>
      <c r="I24" s="53">
        <v>0</v>
      </c>
      <c r="J24" s="53">
        <v>23</v>
      </c>
      <c r="K24" s="53">
        <v>30</v>
      </c>
      <c r="L24" s="53">
        <v>279</v>
      </c>
      <c r="M24" s="52"/>
    </row>
    <row r="25" spans="1:13" ht="12.75">
      <c r="A25" s="118"/>
      <c r="B25" s="125" t="s">
        <v>18</v>
      </c>
      <c r="C25" s="60">
        <v>3</v>
      </c>
      <c r="D25" s="61">
        <v>4</v>
      </c>
      <c r="E25" s="61">
        <v>189</v>
      </c>
      <c r="F25" s="61">
        <v>18</v>
      </c>
      <c r="G25" s="61">
        <v>2</v>
      </c>
      <c r="H25" s="61">
        <v>377</v>
      </c>
      <c r="I25" s="61">
        <v>3</v>
      </c>
      <c r="J25" s="61">
        <v>35</v>
      </c>
      <c r="K25" s="61">
        <v>64</v>
      </c>
      <c r="L25" s="61">
        <v>695</v>
      </c>
      <c r="M25" s="52"/>
    </row>
    <row r="26" spans="1:13" ht="12.75">
      <c r="A26" s="116" t="s">
        <v>1</v>
      </c>
      <c r="B26" s="127" t="s">
        <v>31</v>
      </c>
      <c r="C26" s="55">
        <v>0</v>
      </c>
      <c r="D26" s="53">
        <v>6</v>
      </c>
      <c r="E26" s="53">
        <v>29</v>
      </c>
      <c r="F26" s="53">
        <v>6</v>
      </c>
      <c r="G26" s="53">
        <v>0</v>
      </c>
      <c r="H26" s="53">
        <v>196</v>
      </c>
      <c r="I26" s="53">
        <v>1</v>
      </c>
      <c r="J26" s="53">
        <v>4</v>
      </c>
      <c r="K26" s="53">
        <v>10</v>
      </c>
      <c r="L26" s="53">
        <v>252</v>
      </c>
      <c r="M26" s="52"/>
    </row>
    <row r="27" spans="1:13" ht="12.75">
      <c r="A27" s="117"/>
      <c r="B27" s="127" t="s">
        <v>32</v>
      </c>
      <c r="C27" s="55">
        <v>2</v>
      </c>
      <c r="D27" s="53">
        <v>5</v>
      </c>
      <c r="E27" s="53">
        <v>26</v>
      </c>
      <c r="F27" s="53">
        <v>6</v>
      </c>
      <c r="G27" s="53">
        <v>0</v>
      </c>
      <c r="H27" s="53">
        <v>299</v>
      </c>
      <c r="I27" s="53">
        <v>0</v>
      </c>
      <c r="J27" s="53">
        <v>1</v>
      </c>
      <c r="K27" s="53">
        <v>19</v>
      </c>
      <c r="L27" s="53">
        <v>358</v>
      </c>
      <c r="M27" s="52"/>
    </row>
    <row r="28" spans="1:13" ht="12.75">
      <c r="A28" s="118"/>
      <c r="B28" s="125" t="s">
        <v>18</v>
      </c>
      <c r="C28" s="60">
        <v>2</v>
      </c>
      <c r="D28" s="61">
        <v>11</v>
      </c>
      <c r="E28" s="61">
        <v>55</v>
      </c>
      <c r="F28" s="61">
        <v>12</v>
      </c>
      <c r="G28" s="61">
        <v>0</v>
      </c>
      <c r="H28" s="61">
        <v>495</v>
      </c>
      <c r="I28" s="61">
        <v>1</v>
      </c>
      <c r="J28" s="61">
        <v>5</v>
      </c>
      <c r="K28" s="61">
        <v>29</v>
      </c>
      <c r="L28" s="61">
        <v>610</v>
      </c>
      <c r="M28" s="52"/>
    </row>
    <row r="29" spans="1:13" ht="12.75">
      <c r="A29" s="116" t="s">
        <v>25</v>
      </c>
      <c r="B29" s="127" t="s">
        <v>31</v>
      </c>
      <c r="C29" s="55">
        <v>0</v>
      </c>
      <c r="D29" s="53">
        <v>17</v>
      </c>
      <c r="E29" s="53">
        <v>105</v>
      </c>
      <c r="F29" s="53">
        <v>12</v>
      </c>
      <c r="G29" s="53">
        <v>0</v>
      </c>
      <c r="H29" s="53">
        <v>138</v>
      </c>
      <c r="I29" s="53">
        <v>5</v>
      </c>
      <c r="J29" s="53">
        <v>3</v>
      </c>
      <c r="K29" s="53">
        <v>58</v>
      </c>
      <c r="L29" s="53">
        <v>338</v>
      </c>
      <c r="M29" s="52"/>
    </row>
    <row r="30" spans="1:13" ht="12.75">
      <c r="A30" s="117"/>
      <c r="B30" s="127" t="s">
        <v>32</v>
      </c>
      <c r="C30" s="55">
        <v>2</v>
      </c>
      <c r="D30" s="53">
        <v>8</v>
      </c>
      <c r="E30" s="53">
        <v>61</v>
      </c>
      <c r="F30" s="53">
        <v>15</v>
      </c>
      <c r="G30" s="53">
        <v>0</v>
      </c>
      <c r="H30" s="53">
        <v>166</v>
      </c>
      <c r="I30" s="53">
        <v>4</v>
      </c>
      <c r="J30" s="53">
        <v>0</v>
      </c>
      <c r="K30" s="53">
        <v>69</v>
      </c>
      <c r="L30" s="53">
        <v>325</v>
      </c>
      <c r="M30" s="52"/>
    </row>
    <row r="31" spans="1:13" ht="12.75">
      <c r="A31" s="118"/>
      <c r="B31" s="125" t="s">
        <v>18</v>
      </c>
      <c r="C31" s="60">
        <v>2</v>
      </c>
      <c r="D31" s="61">
        <v>25</v>
      </c>
      <c r="E31" s="61">
        <v>166</v>
      </c>
      <c r="F31" s="61">
        <v>27</v>
      </c>
      <c r="G31" s="61">
        <v>0</v>
      </c>
      <c r="H31" s="61">
        <v>304</v>
      </c>
      <c r="I31" s="61">
        <v>9</v>
      </c>
      <c r="J31" s="61">
        <v>3</v>
      </c>
      <c r="K31" s="61">
        <v>127</v>
      </c>
      <c r="L31" s="61">
        <v>663</v>
      </c>
      <c r="M31" s="52"/>
    </row>
    <row r="32" spans="1:13" ht="12.75">
      <c r="A32" s="116" t="s">
        <v>26</v>
      </c>
      <c r="B32" s="127" t="s">
        <v>31</v>
      </c>
      <c r="C32" s="55">
        <v>0</v>
      </c>
      <c r="D32" s="53">
        <v>13</v>
      </c>
      <c r="E32" s="53">
        <v>21</v>
      </c>
      <c r="F32" s="53">
        <v>4</v>
      </c>
      <c r="G32" s="53">
        <v>2</v>
      </c>
      <c r="H32" s="53">
        <v>122</v>
      </c>
      <c r="I32" s="53">
        <v>1</v>
      </c>
      <c r="J32" s="53">
        <v>0</v>
      </c>
      <c r="K32" s="53">
        <v>35</v>
      </c>
      <c r="L32" s="53">
        <v>198</v>
      </c>
      <c r="M32" s="52"/>
    </row>
    <row r="33" spans="1:13" ht="12.75">
      <c r="A33" s="117"/>
      <c r="B33" s="127" t="s">
        <v>32</v>
      </c>
      <c r="C33" s="55">
        <v>0</v>
      </c>
      <c r="D33" s="53">
        <v>4</v>
      </c>
      <c r="E33" s="53">
        <v>5</v>
      </c>
      <c r="F33" s="53">
        <v>4</v>
      </c>
      <c r="G33" s="53">
        <v>0</v>
      </c>
      <c r="H33" s="53">
        <v>94</v>
      </c>
      <c r="I33" s="53">
        <v>0</v>
      </c>
      <c r="J33" s="53">
        <v>1</v>
      </c>
      <c r="K33" s="53">
        <v>30</v>
      </c>
      <c r="L33" s="53">
        <v>138</v>
      </c>
      <c r="M33" s="52"/>
    </row>
    <row r="34" spans="1:13" ht="12.75">
      <c r="A34" s="118"/>
      <c r="B34" s="125" t="s">
        <v>18</v>
      </c>
      <c r="C34" s="60"/>
      <c r="D34" s="61">
        <v>17</v>
      </c>
      <c r="E34" s="61">
        <v>26</v>
      </c>
      <c r="F34" s="61">
        <v>8</v>
      </c>
      <c r="G34" s="61">
        <v>2</v>
      </c>
      <c r="H34" s="61">
        <v>216</v>
      </c>
      <c r="I34" s="61">
        <v>1</v>
      </c>
      <c r="J34" s="61">
        <v>1</v>
      </c>
      <c r="K34" s="61">
        <v>65</v>
      </c>
      <c r="L34" s="61">
        <v>336</v>
      </c>
      <c r="M34" s="52"/>
    </row>
    <row r="35" spans="1:13" ht="12.75">
      <c r="A35" s="116" t="s">
        <v>27</v>
      </c>
      <c r="B35" s="127" t="s">
        <v>31</v>
      </c>
      <c r="C35" s="55">
        <v>0</v>
      </c>
      <c r="D35" s="53">
        <v>1</v>
      </c>
      <c r="E35" s="53">
        <v>8</v>
      </c>
      <c r="F35" s="53">
        <v>1</v>
      </c>
      <c r="G35" s="53">
        <v>0</v>
      </c>
      <c r="H35" s="53">
        <v>12</v>
      </c>
      <c r="I35" s="53">
        <v>0</v>
      </c>
      <c r="J35" s="53">
        <v>0</v>
      </c>
      <c r="K35" s="53">
        <v>6</v>
      </c>
      <c r="L35" s="53">
        <v>28</v>
      </c>
      <c r="M35" s="52"/>
    </row>
    <row r="36" spans="1:13" ht="12.75">
      <c r="A36" s="117"/>
      <c r="B36" s="127" t="s">
        <v>32</v>
      </c>
      <c r="C36" s="55">
        <v>0</v>
      </c>
      <c r="D36" s="53"/>
      <c r="E36" s="53">
        <v>5</v>
      </c>
      <c r="F36" s="53">
        <v>0</v>
      </c>
      <c r="G36" s="53">
        <v>0</v>
      </c>
      <c r="H36" s="53">
        <v>8</v>
      </c>
      <c r="I36" s="53">
        <v>0</v>
      </c>
      <c r="J36" s="53">
        <v>0</v>
      </c>
      <c r="K36" s="53">
        <v>4</v>
      </c>
      <c r="L36" s="53">
        <v>17</v>
      </c>
      <c r="M36" s="52"/>
    </row>
    <row r="37" spans="1:13" ht="12.75">
      <c r="A37" s="118"/>
      <c r="B37" s="125" t="s">
        <v>18</v>
      </c>
      <c r="C37" s="60">
        <v>0</v>
      </c>
      <c r="D37" s="61">
        <v>1</v>
      </c>
      <c r="E37" s="61">
        <v>13</v>
      </c>
      <c r="F37" s="61">
        <v>1</v>
      </c>
      <c r="G37" s="61">
        <v>0</v>
      </c>
      <c r="H37" s="61">
        <v>20</v>
      </c>
      <c r="I37" s="61">
        <v>0</v>
      </c>
      <c r="J37" s="61"/>
      <c r="K37" s="61">
        <v>10</v>
      </c>
      <c r="L37" s="61">
        <v>45</v>
      </c>
      <c r="M37" s="52"/>
    </row>
    <row r="38" spans="1:13" ht="12.75">
      <c r="A38" s="116" t="s">
        <v>28</v>
      </c>
      <c r="B38" s="127" t="s">
        <v>31</v>
      </c>
      <c r="C38" s="55">
        <v>0</v>
      </c>
      <c r="D38" s="53"/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23</v>
      </c>
      <c r="K38" s="53">
        <v>2</v>
      </c>
      <c r="L38" s="53">
        <v>25</v>
      </c>
      <c r="M38" s="52"/>
    </row>
    <row r="39" spans="1:13" ht="12.75">
      <c r="A39" s="117"/>
      <c r="B39" s="127" t="s">
        <v>32</v>
      </c>
      <c r="C39" s="55">
        <v>0</v>
      </c>
      <c r="D39" s="53">
        <v>1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44</v>
      </c>
      <c r="K39" s="53">
        <v>2</v>
      </c>
      <c r="L39" s="53">
        <v>47</v>
      </c>
      <c r="M39" s="52"/>
    </row>
    <row r="40" spans="1:13" ht="12.75">
      <c r="A40" s="118"/>
      <c r="B40" s="125" t="s">
        <v>18</v>
      </c>
      <c r="C40" s="60">
        <v>0</v>
      </c>
      <c r="D40" s="61">
        <v>1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67</v>
      </c>
      <c r="K40" s="61">
        <v>4</v>
      </c>
      <c r="L40" s="61">
        <v>72</v>
      </c>
      <c r="M40" s="52"/>
    </row>
    <row r="41" spans="1:13" ht="12.75">
      <c r="A41" s="120" t="s">
        <v>29</v>
      </c>
      <c r="B41" s="127" t="s">
        <v>31</v>
      </c>
      <c r="C41" s="54">
        <f>SUM(C5,C8,C11,C14,C17,C20,C23,C26,C29,C32,C35,C38)</f>
        <v>31</v>
      </c>
      <c r="D41" s="54">
        <f aca="true" t="shared" si="0" ref="D41:L41">SUM(D5,D8,D11,D14,D17,D20,D23,D26,D29,D32,D35,D38)</f>
        <v>238</v>
      </c>
      <c r="E41" s="54">
        <f t="shared" si="0"/>
        <v>2289</v>
      </c>
      <c r="F41" s="54">
        <f t="shared" si="0"/>
        <v>361</v>
      </c>
      <c r="G41" s="54">
        <f t="shared" si="0"/>
        <v>3</v>
      </c>
      <c r="H41" s="54">
        <f t="shared" si="0"/>
        <v>5507</v>
      </c>
      <c r="I41" s="54">
        <f t="shared" si="0"/>
        <v>59</v>
      </c>
      <c r="J41" s="54">
        <f t="shared" si="0"/>
        <v>409</v>
      </c>
      <c r="K41" s="54">
        <f t="shared" si="0"/>
        <v>745</v>
      </c>
      <c r="L41" s="54">
        <f t="shared" si="0"/>
        <v>9642</v>
      </c>
      <c r="M41" s="52"/>
    </row>
    <row r="42" spans="1:13" ht="12.75">
      <c r="A42" s="121"/>
      <c r="B42" s="127" t="s">
        <v>32</v>
      </c>
      <c r="C42" s="54">
        <f>SUM(C6,C9,C12,C15,C18,C21,C24,C27,C30,C33,C36,C39)</f>
        <v>18</v>
      </c>
      <c r="D42" s="54">
        <f aca="true" t="shared" si="1" ref="D42:L42">SUM(D6,D9,D12,D15,D18,D21,D24,D27,D30,D33,D36,D39)</f>
        <v>199</v>
      </c>
      <c r="E42" s="54">
        <f t="shared" si="1"/>
        <v>977</v>
      </c>
      <c r="F42" s="54">
        <f t="shared" si="1"/>
        <v>230</v>
      </c>
      <c r="G42" s="54">
        <f t="shared" si="1"/>
        <v>5</v>
      </c>
      <c r="H42" s="54">
        <f t="shared" si="1"/>
        <v>4968</v>
      </c>
      <c r="I42" s="54">
        <f t="shared" si="1"/>
        <v>29</v>
      </c>
      <c r="J42" s="54">
        <f t="shared" si="1"/>
        <v>690</v>
      </c>
      <c r="K42" s="54">
        <f t="shared" si="1"/>
        <v>628</v>
      </c>
      <c r="L42" s="54">
        <f t="shared" si="1"/>
        <v>7744</v>
      </c>
      <c r="M42" s="52"/>
    </row>
    <row r="43" spans="1:13" ht="12.75">
      <c r="A43" s="118"/>
      <c r="B43" s="125" t="s">
        <v>18</v>
      </c>
      <c r="C43" s="60">
        <f>SUM(C7,C10,C13,C16,C19,C22,C25,C28,C31,C34,C37,C40)</f>
        <v>49</v>
      </c>
      <c r="D43" s="60">
        <f aca="true" t="shared" si="2" ref="D43:L43">SUM(D7,D10,D13,D16,D19,D22,D25,D28,D31,D34,D37,D40)</f>
        <v>437</v>
      </c>
      <c r="E43" s="60">
        <f t="shared" si="2"/>
        <v>3266</v>
      </c>
      <c r="F43" s="60">
        <f t="shared" si="2"/>
        <v>591</v>
      </c>
      <c r="G43" s="60">
        <f t="shared" si="2"/>
        <v>8</v>
      </c>
      <c r="H43" s="60">
        <f t="shared" si="2"/>
        <v>10475</v>
      </c>
      <c r="I43" s="60">
        <f t="shared" si="2"/>
        <v>88</v>
      </c>
      <c r="J43" s="60">
        <f t="shared" si="2"/>
        <v>1099</v>
      </c>
      <c r="K43" s="60">
        <f t="shared" si="2"/>
        <v>1373</v>
      </c>
      <c r="L43" s="60">
        <f t="shared" si="2"/>
        <v>17386</v>
      </c>
      <c r="M43" s="52"/>
    </row>
    <row r="45" spans="3:12" ht="12.75">
      <c r="C45" s="52"/>
      <c r="D45" s="52"/>
      <c r="E45" s="52"/>
      <c r="F45" s="52"/>
      <c r="G45" s="52"/>
      <c r="H45" s="52"/>
      <c r="I45" s="52"/>
      <c r="J45" s="52"/>
      <c r="K45" s="52"/>
      <c r="L45" s="52"/>
    </row>
  </sheetData>
  <sheetProtection/>
  <printOptions horizontalCentered="1"/>
  <pageMargins left="0.45" right="0.45" top="0.5" bottom="0.5" header="0.3" footer="0.3"/>
  <pageSetup fitToHeight="1" fitToWidth="1"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0.7109375" style="8" customWidth="1"/>
    <col min="2" max="2" width="14.7109375" style="8" bestFit="1" customWidth="1"/>
    <col min="3" max="3" width="18.28125" style="8" customWidth="1"/>
    <col min="4" max="4" width="12.7109375" style="18" customWidth="1"/>
    <col min="5" max="6" width="12.7109375" style="8" customWidth="1"/>
    <col min="7" max="7" width="12.7109375" style="18" customWidth="1"/>
    <col min="8" max="9" width="12.7109375" style="8" customWidth="1"/>
    <col min="10" max="10" width="12.7109375" style="18" customWidth="1"/>
    <col min="11" max="16384" width="9.140625" style="8" customWidth="1"/>
  </cols>
  <sheetData>
    <row r="4" ht="16.5" thickBot="1">
      <c r="A4" s="13" t="s">
        <v>33</v>
      </c>
    </row>
    <row r="5" spans="1:10" ht="24" customHeight="1" thickBot="1">
      <c r="A5" s="16" t="s">
        <v>13</v>
      </c>
      <c r="B5" s="17" t="s">
        <v>0</v>
      </c>
      <c r="C5" s="17" t="s">
        <v>34</v>
      </c>
      <c r="D5" s="17" t="s">
        <v>18</v>
      </c>
      <c r="G5" s="8"/>
      <c r="J5" s="8"/>
    </row>
    <row r="6" spans="1:10" ht="15.75" customHeight="1">
      <c r="A6" s="42" t="s">
        <v>19</v>
      </c>
      <c r="B6" s="43">
        <v>17127</v>
      </c>
      <c r="C6" s="43">
        <v>10486</v>
      </c>
      <c r="D6" s="43">
        <v>27613</v>
      </c>
      <c r="G6" s="8"/>
      <c r="J6" s="8"/>
    </row>
    <row r="7" spans="1:10" ht="15.75" customHeight="1">
      <c r="A7" s="44" t="s">
        <v>20</v>
      </c>
      <c r="B7" s="45">
        <v>53123</v>
      </c>
      <c r="C7" s="45">
        <v>5119</v>
      </c>
      <c r="D7" s="45">
        <v>58242</v>
      </c>
      <c r="G7" s="8"/>
      <c r="J7" s="8"/>
    </row>
    <row r="8" spans="1:10" ht="15.75" customHeight="1">
      <c r="A8" s="44" t="s">
        <v>21</v>
      </c>
      <c r="B8" s="45">
        <v>7571</v>
      </c>
      <c r="C8" s="45">
        <v>9725</v>
      </c>
      <c r="D8" s="45">
        <v>17296</v>
      </c>
      <c r="G8" s="8"/>
      <c r="J8" s="8"/>
    </row>
    <row r="9" spans="1:10" ht="15.75" customHeight="1">
      <c r="A9" s="44" t="s">
        <v>209</v>
      </c>
      <c r="B9" s="45">
        <v>3135</v>
      </c>
      <c r="C9" s="45">
        <v>312</v>
      </c>
      <c r="D9" s="45">
        <v>3447</v>
      </c>
      <c r="G9" s="8"/>
      <c r="J9" s="8"/>
    </row>
    <row r="10" spans="1:10" ht="15.75" customHeight="1">
      <c r="A10" s="44" t="s">
        <v>22</v>
      </c>
      <c r="B10" s="45">
        <v>6890</v>
      </c>
      <c r="C10" s="45">
        <v>3121</v>
      </c>
      <c r="D10" s="45">
        <v>10011</v>
      </c>
      <c r="G10" s="8"/>
      <c r="J10" s="8"/>
    </row>
    <row r="11" spans="1:10" ht="15.75" customHeight="1">
      <c r="A11" s="44" t="s">
        <v>23</v>
      </c>
      <c r="B11" s="45">
        <v>42336</v>
      </c>
      <c r="C11" s="45">
        <v>6553</v>
      </c>
      <c r="D11" s="45">
        <v>48889</v>
      </c>
      <c r="G11" s="8"/>
      <c r="J11" s="8"/>
    </row>
    <row r="12" spans="1:10" ht="15.75" customHeight="1">
      <c r="A12" s="44" t="s">
        <v>24</v>
      </c>
      <c r="B12" s="45">
        <v>7824</v>
      </c>
      <c r="C12" s="45">
        <v>2898</v>
      </c>
      <c r="D12" s="45">
        <v>10722</v>
      </c>
      <c r="G12" s="8"/>
      <c r="J12" s="8"/>
    </row>
    <row r="13" spans="1:10" ht="15.75" customHeight="1">
      <c r="A13" s="44" t="s">
        <v>1</v>
      </c>
      <c r="B13" s="45">
        <v>0</v>
      </c>
      <c r="C13" s="45">
        <v>8015</v>
      </c>
      <c r="D13" s="45">
        <v>8015</v>
      </c>
      <c r="G13" s="8"/>
      <c r="J13" s="8"/>
    </row>
    <row r="14" spans="1:10" ht="15.75" customHeight="1">
      <c r="A14" s="44" t="s">
        <v>25</v>
      </c>
      <c r="B14" s="45">
        <v>1060</v>
      </c>
      <c r="C14" s="45">
        <v>0</v>
      </c>
      <c r="D14" s="45">
        <v>1060</v>
      </c>
      <c r="G14" s="8"/>
      <c r="J14" s="8"/>
    </row>
    <row r="15" spans="1:10" ht="15.75" customHeight="1">
      <c r="A15" s="44" t="s">
        <v>28</v>
      </c>
      <c r="B15" s="45">
        <v>344</v>
      </c>
      <c r="C15" s="45">
        <v>479</v>
      </c>
      <c r="D15" s="45">
        <v>823</v>
      </c>
      <c r="G15" s="8"/>
      <c r="J15" s="8"/>
    </row>
    <row r="16" spans="1:10" ht="15.75" customHeight="1">
      <c r="A16" s="46" t="s">
        <v>35</v>
      </c>
      <c r="B16" s="47">
        <v>144</v>
      </c>
      <c r="C16" s="47">
        <v>0</v>
      </c>
      <c r="D16" s="47">
        <v>144</v>
      </c>
      <c r="G16" s="8"/>
      <c r="J16" s="8"/>
    </row>
    <row r="17" spans="1:10" ht="15.75" customHeight="1">
      <c r="A17" s="40" t="s">
        <v>29</v>
      </c>
      <c r="B17" s="41">
        <v>139554</v>
      </c>
      <c r="C17" s="41">
        <v>46708</v>
      </c>
      <c r="D17" s="41">
        <v>186262</v>
      </c>
      <c r="G17" s="8"/>
      <c r="J17" s="8"/>
    </row>
    <row r="19" spans="1:7" ht="16.5" thickBot="1">
      <c r="A19" s="13" t="s">
        <v>36</v>
      </c>
      <c r="D19" s="8"/>
      <c r="G19" s="8"/>
    </row>
    <row r="20" spans="1:9" ht="14.25" thickBot="1" thickTop="1">
      <c r="A20" s="14"/>
      <c r="B20" s="171" t="s">
        <v>0</v>
      </c>
      <c r="C20" s="171"/>
      <c r="D20" s="171" t="s">
        <v>2</v>
      </c>
      <c r="E20" s="171"/>
      <c r="F20" s="171" t="s">
        <v>1</v>
      </c>
      <c r="G20" s="171"/>
      <c r="H20" s="171" t="s">
        <v>18</v>
      </c>
      <c r="I20" s="171"/>
    </row>
    <row r="21" spans="1:9" ht="26.25" thickBot="1">
      <c r="A21" s="20" t="s">
        <v>37</v>
      </c>
      <c r="B21" s="20" t="s">
        <v>38</v>
      </c>
      <c r="C21" s="21" t="s">
        <v>39</v>
      </c>
      <c r="D21" s="21" t="s">
        <v>38</v>
      </c>
      <c r="E21" s="21" t="s">
        <v>39</v>
      </c>
      <c r="F21" s="20" t="s">
        <v>38</v>
      </c>
      <c r="G21" s="21" t="s">
        <v>39</v>
      </c>
      <c r="H21" s="20" t="s">
        <v>38</v>
      </c>
      <c r="I21" s="21" t="s">
        <v>39</v>
      </c>
    </row>
    <row r="22" spans="1:9" ht="12.75">
      <c r="A22" s="128" t="s">
        <v>40</v>
      </c>
      <c r="B22" s="42">
        <v>97</v>
      </c>
      <c r="C22" s="42">
        <v>0.8</v>
      </c>
      <c r="D22" s="42">
        <v>0</v>
      </c>
      <c r="E22" s="42"/>
      <c r="F22" s="42">
        <v>0</v>
      </c>
      <c r="G22" s="42"/>
      <c r="H22" s="42">
        <v>97</v>
      </c>
      <c r="I22" s="42">
        <v>0.6</v>
      </c>
    </row>
    <row r="23" spans="1:9" ht="12.75">
      <c r="A23" s="129" t="s">
        <v>41</v>
      </c>
      <c r="B23" s="44">
        <v>69</v>
      </c>
      <c r="C23" s="44">
        <v>1.4</v>
      </c>
      <c r="D23" s="44">
        <v>213</v>
      </c>
      <c r="E23" s="44">
        <v>4</v>
      </c>
      <c r="F23" s="44">
        <v>1</v>
      </c>
      <c r="G23" s="44">
        <v>0.2</v>
      </c>
      <c r="H23" s="44">
        <v>283</v>
      </c>
      <c r="I23" s="44">
        <v>2.2</v>
      </c>
    </row>
    <row r="24" spans="1:9" ht="12.75">
      <c r="A24" s="129" t="s">
        <v>42</v>
      </c>
      <c r="B24" s="44">
        <v>48</v>
      </c>
      <c r="C24" s="44">
        <v>1.9</v>
      </c>
      <c r="D24" s="44">
        <v>95</v>
      </c>
      <c r="E24" s="44">
        <v>5.8</v>
      </c>
      <c r="F24" s="44">
        <v>2</v>
      </c>
      <c r="G24" s="44">
        <v>0.5</v>
      </c>
      <c r="H24" s="44">
        <v>145</v>
      </c>
      <c r="I24" s="44">
        <v>3</v>
      </c>
    </row>
    <row r="25" spans="1:9" ht="12.75">
      <c r="A25" s="129" t="s">
        <v>43</v>
      </c>
      <c r="B25" s="44">
        <v>277</v>
      </c>
      <c r="C25" s="44">
        <v>4.3</v>
      </c>
      <c r="D25" s="44">
        <v>491</v>
      </c>
      <c r="E25" s="44">
        <v>15.1</v>
      </c>
      <c r="F25" s="44">
        <v>5</v>
      </c>
      <c r="G25" s="44">
        <v>1.3</v>
      </c>
      <c r="H25" s="44">
        <v>773</v>
      </c>
      <c r="I25" s="44">
        <v>7.5</v>
      </c>
    </row>
    <row r="26" spans="1:9" ht="12.75">
      <c r="A26" s="129" t="s">
        <v>44</v>
      </c>
      <c r="B26" s="44">
        <v>592</v>
      </c>
      <c r="C26" s="44">
        <v>9.4</v>
      </c>
      <c r="D26" s="44">
        <v>485</v>
      </c>
      <c r="E26" s="44">
        <v>24.3</v>
      </c>
      <c r="F26" s="44">
        <v>0</v>
      </c>
      <c r="G26" s="44">
        <v>1.3</v>
      </c>
      <c r="H26" s="130">
        <v>1077</v>
      </c>
      <c r="I26" s="44">
        <v>13.7</v>
      </c>
    </row>
    <row r="27" spans="1:9" ht="12.75">
      <c r="A27" s="129" t="s">
        <v>45</v>
      </c>
      <c r="B27" s="44">
        <v>102</v>
      </c>
      <c r="C27" s="44">
        <v>10.3</v>
      </c>
      <c r="D27" s="44">
        <v>86</v>
      </c>
      <c r="E27" s="44">
        <v>25.9</v>
      </c>
      <c r="F27" s="44">
        <v>0</v>
      </c>
      <c r="G27" s="44">
        <v>1.3</v>
      </c>
      <c r="H27" s="44">
        <v>188</v>
      </c>
      <c r="I27" s="44">
        <v>14.7</v>
      </c>
    </row>
    <row r="28" spans="1:9" ht="12.75">
      <c r="A28" s="129" t="s">
        <v>46</v>
      </c>
      <c r="B28" s="44">
        <v>326</v>
      </c>
      <c r="C28" s="44">
        <v>13.1</v>
      </c>
      <c r="D28" s="44">
        <v>915</v>
      </c>
      <c r="E28" s="44">
        <v>43.3</v>
      </c>
      <c r="F28" s="44">
        <v>9</v>
      </c>
      <c r="G28" s="44">
        <v>2.8</v>
      </c>
      <c r="H28" s="130">
        <v>1250</v>
      </c>
      <c r="I28" s="44">
        <v>21.9</v>
      </c>
    </row>
    <row r="29" spans="1:9" ht="12.75">
      <c r="A29" s="129" t="s">
        <v>47</v>
      </c>
      <c r="B29" s="44">
        <v>407</v>
      </c>
      <c r="C29" s="44">
        <v>16.7</v>
      </c>
      <c r="D29" s="44">
        <v>409</v>
      </c>
      <c r="E29" s="44">
        <v>51</v>
      </c>
      <c r="F29" s="44">
        <v>5</v>
      </c>
      <c r="G29" s="44">
        <v>3.6</v>
      </c>
      <c r="H29" s="44">
        <v>821</v>
      </c>
      <c r="I29" s="44">
        <v>26.7</v>
      </c>
    </row>
    <row r="30" spans="1:9" ht="12.75">
      <c r="A30" s="129" t="s">
        <v>48</v>
      </c>
      <c r="B30" s="44">
        <v>690</v>
      </c>
      <c r="C30" s="44">
        <v>22.7</v>
      </c>
      <c r="D30" s="44">
        <v>804</v>
      </c>
      <c r="E30" s="44">
        <v>66.3</v>
      </c>
      <c r="F30" s="44">
        <v>13</v>
      </c>
      <c r="G30" s="44">
        <v>5.7</v>
      </c>
      <c r="H30" s="130">
        <v>1507</v>
      </c>
      <c r="I30" s="44">
        <v>35.3</v>
      </c>
    </row>
    <row r="31" spans="1:9" ht="12.75">
      <c r="A31" s="129" t="s">
        <v>49</v>
      </c>
      <c r="B31" s="44">
        <v>228</v>
      </c>
      <c r="C31" s="44">
        <v>24.7</v>
      </c>
      <c r="D31" s="44">
        <v>798</v>
      </c>
      <c r="E31" s="44">
        <v>81.4</v>
      </c>
      <c r="F31" s="44">
        <v>69</v>
      </c>
      <c r="G31" s="44">
        <v>17</v>
      </c>
      <c r="H31" s="130">
        <v>1095</v>
      </c>
      <c r="I31" s="44">
        <v>41.6</v>
      </c>
    </row>
    <row r="32" spans="1:9" ht="12.75">
      <c r="A32" s="129" t="s">
        <v>50</v>
      </c>
      <c r="B32" s="44">
        <v>275</v>
      </c>
      <c r="C32" s="44">
        <v>27.1</v>
      </c>
      <c r="D32" s="44">
        <v>218</v>
      </c>
      <c r="E32" s="44">
        <v>85.5</v>
      </c>
      <c r="F32" s="44">
        <v>21</v>
      </c>
      <c r="G32" s="44">
        <v>20.5</v>
      </c>
      <c r="H32" s="44">
        <v>514</v>
      </c>
      <c r="I32" s="44">
        <v>44.6</v>
      </c>
    </row>
    <row r="33" spans="1:9" ht="12.75">
      <c r="A33" s="129" t="s">
        <v>51</v>
      </c>
      <c r="B33" s="44">
        <v>279</v>
      </c>
      <c r="C33" s="44">
        <v>29.5</v>
      </c>
      <c r="D33" s="44">
        <v>98</v>
      </c>
      <c r="E33" s="44">
        <v>87.3</v>
      </c>
      <c r="F33" s="44">
        <v>24</v>
      </c>
      <c r="G33" s="44">
        <v>24.4</v>
      </c>
      <c r="H33" s="44">
        <v>401</v>
      </c>
      <c r="I33" s="44">
        <v>46.9</v>
      </c>
    </row>
    <row r="34" spans="1:9" ht="12.75">
      <c r="A34" s="129" t="s">
        <v>52</v>
      </c>
      <c r="B34" s="130">
        <v>1823</v>
      </c>
      <c r="C34" s="44">
        <v>45.3</v>
      </c>
      <c r="D34" s="44">
        <v>220</v>
      </c>
      <c r="E34" s="44">
        <v>91.5</v>
      </c>
      <c r="F34" s="44">
        <v>31</v>
      </c>
      <c r="G34" s="44">
        <v>29.5</v>
      </c>
      <c r="H34" s="130">
        <v>2074</v>
      </c>
      <c r="I34" s="44">
        <v>58.8</v>
      </c>
    </row>
    <row r="35" spans="1:9" ht="12.75">
      <c r="A35" s="129" t="s">
        <v>53</v>
      </c>
      <c r="B35" s="130">
        <v>1047</v>
      </c>
      <c r="C35" s="44">
        <v>54.5</v>
      </c>
      <c r="D35" s="44">
        <v>129</v>
      </c>
      <c r="E35" s="44">
        <v>94</v>
      </c>
      <c r="F35" s="44">
        <v>38</v>
      </c>
      <c r="G35" s="44">
        <v>35.7</v>
      </c>
      <c r="H35" s="130">
        <v>1214</v>
      </c>
      <c r="I35" s="44">
        <v>65.8</v>
      </c>
    </row>
    <row r="36" spans="1:9" ht="12.75">
      <c r="A36" s="129" t="s">
        <v>54</v>
      </c>
      <c r="B36" s="130">
        <v>1167</v>
      </c>
      <c r="C36" s="44">
        <v>64.6</v>
      </c>
      <c r="D36" s="44">
        <v>81</v>
      </c>
      <c r="E36" s="44">
        <v>95.5</v>
      </c>
      <c r="F36" s="44">
        <v>44</v>
      </c>
      <c r="G36" s="44">
        <v>43</v>
      </c>
      <c r="H36" s="130">
        <v>1292</v>
      </c>
      <c r="I36" s="44">
        <v>73.2</v>
      </c>
    </row>
    <row r="37" spans="1:9" ht="12.75">
      <c r="A37" s="129" t="s">
        <v>55</v>
      </c>
      <c r="B37" s="130">
        <v>1400</v>
      </c>
      <c r="C37" s="44">
        <v>76.8</v>
      </c>
      <c r="D37" s="44">
        <v>93</v>
      </c>
      <c r="E37" s="44">
        <v>97.3</v>
      </c>
      <c r="F37" s="44">
        <v>227</v>
      </c>
      <c r="G37" s="44">
        <v>80.2</v>
      </c>
      <c r="H37" s="130">
        <v>1720</v>
      </c>
      <c r="I37" s="44">
        <v>83.1</v>
      </c>
    </row>
    <row r="38" spans="1:9" ht="12.75">
      <c r="A38" s="129" t="s">
        <v>56</v>
      </c>
      <c r="B38" s="130">
        <v>1684</v>
      </c>
      <c r="C38" s="44">
        <v>91.4</v>
      </c>
      <c r="D38" s="44">
        <v>107</v>
      </c>
      <c r="E38" s="44">
        <v>99.3</v>
      </c>
      <c r="F38" s="44">
        <v>85</v>
      </c>
      <c r="G38" s="44">
        <v>94.1</v>
      </c>
      <c r="H38" s="130">
        <v>1876</v>
      </c>
      <c r="I38" s="44">
        <v>93.9</v>
      </c>
    </row>
    <row r="39" spans="1:9" ht="12.75">
      <c r="A39" s="129" t="s">
        <v>57</v>
      </c>
      <c r="B39" s="44">
        <v>471</v>
      </c>
      <c r="C39" s="44">
        <v>95.5</v>
      </c>
      <c r="D39" s="44">
        <v>33</v>
      </c>
      <c r="E39" s="44">
        <v>99.9</v>
      </c>
      <c r="F39" s="44">
        <v>23</v>
      </c>
      <c r="G39" s="44">
        <v>97.9</v>
      </c>
      <c r="H39" s="44">
        <v>527</v>
      </c>
      <c r="I39" s="44">
        <v>96.9</v>
      </c>
    </row>
    <row r="40" spans="1:9" ht="12.75">
      <c r="A40" s="129" t="s">
        <v>58</v>
      </c>
      <c r="B40" s="44">
        <v>289</v>
      </c>
      <c r="C40" s="44">
        <v>98</v>
      </c>
      <c r="D40" s="44">
        <v>3</v>
      </c>
      <c r="E40" s="44">
        <v>100</v>
      </c>
      <c r="F40" s="44">
        <v>8</v>
      </c>
      <c r="G40" s="44">
        <v>99.2</v>
      </c>
      <c r="H40" s="44">
        <v>300</v>
      </c>
      <c r="I40" s="44">
        <v>98.7</v>
      </c>
    </row>
    <row r="41" spans="1:9" ht="12.75">
      <c r="A41" s="129" t="s">
        <v>59</v>
      </c>
      <c r="B41" s="44">
        <v>132</v>
      </c>
      <c r="C41" s="44">
        <v>99.2</v>
      </c>
      <c r="D41" s="44">
        <v>1</v>
      </c>
      <c r="E41" s="44">
        <v>100</v>
      </c>
      <c r="F41" s="44">
        <v>1</v>
      </c>
      <c r="G41" s="44">
        <v>99.3</v>
      </c>
      <c r="H41" s="44">
        <v>134</v>
      </c>
      <c r="I41" s="44">
        <v>99.4</v>
      </c>
    </row>
    <row r="42" spans="1:9" ht="12.75">
      <c r="A42" s="129" t="s">
        <v>60</v>
      </c>
      <c r="B42" s="44">
        <v>62</v>
      </c>
      <c r="C42" s="44">
        <v>99.7</v>
      </c>
      <c r="D42" s="44">
        <v>0</v>
      </c>
      <c r="E42" s="44">
        <v>100</v>
      </c>
      <c r="F42" s="44">
        <v>2</v>
      </c>
      <c r="G42" s="44">
        <v>99.7</v>
      </c>
      <c r="H42" s="44">
        <v>64</v>
      </c>
      <c r="I42" s="44">
        <v>99.8</v>
      </c>
    </row>
    <row r="43" spans="1:9" ht="12.75">
      <c r="A43" s="129" t="s">
        <v>61</v>
      </c>
      <c r="B43" s="44">
        <v>20</v>
      </c>
      <c r="C43" s="44">
        <v>99.9</v>
      </c>
      <c r="D43" s="44">
        <v>0</v>
      </c>
      <c r="E43" s="44">
        <v>100</v>
      </c>
      <c r="F43" s="44">
        <v>2</v>
      </c>
      <c r="G43" s="44">
        <v>100</v>
      </c>
      <c r="H43" s="44">
        <v>22</v>
      </c>
      <c r="I43" s="44">
        <v>99.9</v>
      </c>
    </row>
    <row r="44" spans="1:9" ht="12.75">
      <c r="A44" s="129" t="s">
        <v>62</v>
      </c>
      <c r="B44" s="44">
        <v>8</v>
      </c>
      <c r="C44" s="44">
        <v>100</v>
      </c>
      <c r="D44" s="44">
        <v>0</v>
      </c>
      <c r="E44" s="44">
        <v>100</v>
      </c>
      <c r="F44" s="44">
        <v>0</v>
      </c>
      <c r="G44" s="44">
        <v>100</v>
      </c>
      <c r="H44" s="44">
        <v>8</v>
      </c>
      <c r="I44" s="44">
        <v>100</v>
      </c>
    </row>
    <row r="45" spans="1:9" ht="12.75">
      <c r="A45" s="129" t="s">
        <v>63</v>
      </c>
      <c r="B45" s="44">
        <v>3</v>
      </c>
      <c r="C45" s="44">
        <v>100</v>
      </c>
      <c r="D45" s="44">
        <v>1</v>
      </c>
      <c r="E45" s="44">
        <v>100</v>
      </c>
      <c r="F45" s="44">
        <v>0</v>
      </c>
      <c r="G45" s="44">
        <v>100</v>
      </c>
      <c r="H45" s="44">
        <v>4</v>
      </c>
      <c r="I45" s="44">
        <v>100</v>
      </c>
    </row>
    <row r="46" spans="1:9" ht="12.75">
      <c r="A46" s="131" t="s">
        <v>64</v>
      </c>
      <c r="B46" s="48">
        <v>0</v>
      </c>
      <c r="C46" s="48">
        <v>100</v>
      </c>
      <c r="D46" s="48">
        <v>0</v>
      </c>
      <c r="E46" s="48">
        <v>100</v>
      </c>
      <c r="F46" s="48">
        <v>0</v>
      </c>
      <c r="G46" s="48">
        <v>100</v>
      </c>
      <c r="H46" s="48">
        <v>0</v>
      </c>
      <c r="I46" s="48">
        <v>100</v>
      </c>
    </row>
    <row r="47" spans="1:9" ht="12.75">
      <c r="A47" s="132" t="s">
        <v>65</v>
      </c>
      <c r="B47" s="133">
        <v>11496</v>
      </c>
      <c r="C47" s="134"/>
      <c r="D47" s="133">
        <v>5280</v>
      </c>
      <c r="E47" s="134"/>
      <c r="F47" s="134">
        <v>610</v>
      </c>
      <c r="G47" s="134"/>
      <c r="H47" s="133">
        <v>17386</v>
      </c>
      <c r="I47" s="134"/>
    </row>
  </sheetData>
  <sheetProtection/>
  <mergeCells count="4">
    <mergeCell ref="B20:C20"/>
    <mergeCell ref="D20:E20"/>
    <mergeCell ref="F20:G20"/>
    <mergeCell ref="H20:I20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PageLayoutView="0" workbookViewId="0" topLeftCell="A1">
      <selection activeCell="X33" sqref="X33"/>
    </sheetView>
  </sheetViews>
  <sheetFormatPr defaultColWidth="9.140625" defaultRowHeight="12.75"/>
  <cols>
    <col min="1" max="1" width="24.8515625" style="0" customWidth="1"/>
    <col min="2" max="2" width="16.7109375" style="0" customWidth="1"/>
    <col min="3" max="3" width="10.140625" style="0" bestFit="1" customWidth="1"/>
    <col min="4" max="4" width="10.421875" style="0" bestFit="1" customWidth="1"/>
    <col min="5" max="5" width="10.57421875" style="0" bestFit="1" customWidth="1"/>
    <col min="6" max="6" width="10.7109375" style="0" bestFit="1" customWidth="1"/>
    <col min="7" max="7" width="10.8515625" style="0" bestFit="1" customWidth="1"/>
    <col min="8" max="8" width="9.8515625" style="0" bestFit="1" customWidth="1"/>
    <col min="9" max="10" width="10.57421875" style="0" bestFit="1" customWidth="1"/>
  </cols>
  <sheetData>
    <row r="1" s="84" customFormat="1" ht="24" thickBot="1">
      <c r="A1" s="84" t="s">
        <v>476</v>
      </c>
    </row>
    <row r="2" spans="1:22" ht="15">
      <c r="A2" s="86"/>
      <c r="B2" s="86"/>
      <c r="C2" s="172" t="s">
        <v>0</v>
      </c>
      <c r="D2" s="173"/>
      <c r="E2" s="173"/>
      <c r="F2" s="173"/>
      <c r="G2" s="173"/>
      <c r="H2" s="173"/>
      <c r="I2" s="174" t="s">
        <v>73</v>
      </c>
      <c r="J2" s="175"/>
      <c r="K2" s="175"/>
      <c r="L2" s="175"/>
      <c r="M2" s="175"/>
      <c r="N2" s="176"/>
      <c r="O2" s="177" t="s">
        <v>351</v>
      </c>
      <c r="P2" s="178"/>
      <c r="Q2" s="178"/>
      <c r="R2" s="178"/>
      <c r="S2" s="179"/>
      <c r="T2" s="85"/>
      <c r="U2" s="180" t="s">
        <v>352</v>
      </c>
      <c r="V2" s="181"/>
    </row>
    <row r="3" spans="1:22" ht="15">
      <c r="A3" s="94" t="s">
        <v>353</v>
      </c>
      <c r="B3" s="95" t="s">
        <v>354</v>
      </c>
      <c r="C3" s="88" t="s">
        <v>355</v>
      </c>
      <c r="D3" s="89" t="s">
        <v>356</v>
      </c>
      <c r="E3" s="89" t="s">
        <v>357</v>
      </c>
      <c r="F3" s="89" t="s">
        <v>358</v>
      </c>
      <c r="G3" s="90" t="s">
        <v>10</v>
      </c>
      <c r="H3" s="91" t="s">
        <v>9</v>
      </c>
      <c r="I3" s="88" t="s">
        <v>355</v>
      </c>
      <c r="J3" s="89" t="s">
        <v>356</v>
      </c>
      <c r="K3" s="89" t="s">
        <v>357</v>
      </c>
      <c r="L3" s="89" t="s">
        <v>358</v>
      </c>
      <c r="M3" s="89" t="s">
        <v>10</v>
      </c>
      <c r="N3" s="91" t="s">
        <v>9</v>
      </c>
      <c r="O3" s="92" t="s">
        <v>355</v>
      </c>
      <c r="P3" s="92" t="s">
        <v>356</v>
      </c>
      <c r="Q3" s="92" t="s">
        <v>357</v>
      </c>
      <c r="R3" s="92" t="s">
        <v>358</v>
      </c>
      <c r="S3" s="92" t="s">
        <v>10</v>
      </c>
      <c r="T3" s="91" t="s">
        <v>9</v>
      </c>
      <c r="U3" s="88" t="s">
        <v>359</v>
      </c>
      <c r="V3" s="93" t="s">
        <v>360</v>
      </c>
    </row>
    <row r="4" spans="1:22" ht="19.5" customHeight="1">
      <c r="A4" s="99" t="s">
        <v>361</v>
      </c>
      <c r="B4" s="100"/>
      <c r="C4" s="101">
        <v>436</v>
      </c>
      <c r="D4" s="102">
        <v>342</v>
      </c>
      <c r="E4" s="103">
        <v>375</v>
      </c>
      <c r="F4" s="103">
        <v>278</v>
      </c>
      <c r="G4" s="103">
        <v>228</v>
      </c>
      <c r="H4" s="104">
        <v>105</v>
      </c>
      <c r="I4" s="105">
        <v>783</v>
      </c>
      <c r="J4" s="103">
        <v>764</v>
      </c>
      <c r="K4" s="103">
        <v>838</v>
      </c>
      <c r="L4" s="103">
        <v>1123</v>
      </c>
      <c r="M4" s="103">
        <v>1010</v>
      </c>
      <c r="N4" s="106">
        <v>517</v>
      </c>
      <c r="O4" s="105">
        <f>C4+I4</f>
        <v>1219</v>
      </c>
      <c r="P4" s="103">
        <f aca="true" t="shared" si="0" ref="P4:T19">D4+J4</f>
        <v>1106</v>
      </c>
      <c r="Q4" s="103">
        <f t="shared" si="0"/>
        <v>1213</v>
      </c>
      <c r="R4" s="103">
        <f t="shared" si="0"/>
        <v>1401</v>
      </c>
      <c r="S4" s="103">
        <f t="shared" si="0"/>
        <v>1238</v>
      </c>
      <c r="T4" s="104">
        <f t="shared" si="0"/>
        <v>622</v>
      </c>
      <c r="U4" s="101">
        <f>T4-O4</f>
        <v>-597</v>
      </c>
      <c r="V4" s="107">
        <f>U4/O4</f>
        <v>-0.48974569319114025</v>
      </c>
    </row>
    <row r="5" spans="1:22" ht="19.5" customHeight="1">
      <c r="A5" s="97"/>
      <c r="B5" s="96" t="s">
        <v>19</v>
      </c>
      <c r="C5" s="62">
        <v>177</v>
      </c>
      <c r="D5" s="63">
        <v>153</v>
      </c>
      <c r="E5" s="63">
        <v>183</v>
      </c>
      <c r="F5" s="63">
        <v>21</v>
      </c>
      <c r="G5" s="63">
        <v>21</v>
      </c>
      <c r="H5" s="65">
        <v>0</v>
      </c>
      <c r="I5" s="62">
        <v>237</v>
      </c>
      <c r="J5" s="63">
        <v>203</v>
      </c>
      <c r="K5" s="63">
        <v>255</v>
      </c>
      <c r="L5" s="63">
        <v>426</v>
      </c>
      <c r="M5" s="63">
        <v>245</v>
      </c>
      <c r="N5" s="66">
        <v>112</v>
      </c>
      <c r="O5" s="62">
        <f aca="true" t="shared" si="1" ref="O5:T38">C5+I5</f>
        <v>414</v>
      </c>
      <c r="P5" s="63">
        <f t="shared" si="0"/>
        <v>356</v>
      </c>
      <c r="Q5" s="63">
        <f t="shared" si="0"/>
        <v>438</v>
      </c>
      <c r="R5" s="63">
        <f t="shared" si="0"/>
        <v>447</v>
      </c>
      <c r="S5" s="63">
        <f t="shared" si="0"/>
        <v>266</v>
      </c>
      <c r="T5" s="65">
        <f t="shared" si="0"/>
        <v>112</v>
      </c>
      <c r="U5" s="62">
        <f aca="true" t="shared" si="2" ref="U5:U38">T5-O5</f>
        <v>-302</v>
      </c>
      <c r="V5" s="64">
        <f aca="true" t="shared" si="3" ref="V5:V38">U5/O5</f>
        <v>-0.7294685990338164</v>
      </c>
    </row>
    <row r="6" spans="1:22" ht="19.5" customHeight="1">
      <c r="A6" s="97"/>
      <c r="B6" s="96" t="s">
        <v>20</v>
      </c>
      <c r="C6" s="62">
        <v>192</v>
      </c>
      <c r="D6" s="63">
        <v>113</v>
      </c>
      <c r="E6" s="63">
        <v>105</v>
      </c>
      <c r="F6" s="63">
        <v>135</v>
      </c>
      <c r="G6" s="63">
        <v>45</v>
      </c>
      <c r="H6" s="65">
        <v>21</v>
      </c>
      <c r="I6" s="62">
        <v>0</v>
      </c>
      <c r="J6" s="63">
        <v>72</v>
      </c>
      <c r="K6" s="63">
        <v>0</v>
      </c>
      <c r="L6" s="63">
        <v>0</v>
      </c>
      <c r="M6" s="63">
        <v>0</v>
      </c>
      <c r="N6" s="66">
        <v>0</v>
      </c>
      <c r="O6" s="62">
        <f t="shared" si="1"/>
        <v>192</v>
      </c>
      <c r="P6" s="63">
        <f t="shared" si="0"/>
        <v>185</v>
      </c>
      <c r="Q6" s="63">
        <f t="shared" si="0"/>
        <v>105</v>
      </c>
      <c r="R6" s="63">
        <f t="shared" si="0"/>
        <v>135</v>
      </c>
      <c r="S6" s="63">
        <f t="shared" si="0"/>
        <v>45</v>
      </c>
      <c r="T6" s="65">
        <f t="shared" si="0"/>
        <v>21</v>
      </c>
      <c r="U6" s="62">
        <f t="shared" si="2"/>
        <v>-171</v>
      </c>
      <c r="V6" s="64">
        <f t="shared" si="3"/>
        <v>-0.890625</v>
      </c>
    </row>
    <row r="7" spans="1:22" ht="19.5" customHeight="1">
      <c r="A7" s="97"/>
      <c r="B7" s="96" t="s">
        <v>21</v>
      </c>
      <c r="C7" s="62">
        <v>0</v>
      </c>
      <c r="D7" s="63">
        <v>6</v>
      </c>
      <c r="E7" s="63">
        <v>0</v>
      </c>
      <c r="F7" s="63">
        <v>45</v>
      </c>
      <c r="G7" s="63">
        <v>21</v>
      </c>
      <c r="H7" s="65">
        <v>18</v>
      </c>
      <c r="I7" s="62">
        <v>530</v>
      </c>
      <c r="J7" s="63">
        <v>457</v>
      </c>
      <c r="K7" s="63">
        <v>410</v>
      </c>
      <c r="L7" s="63">
        <v>416</v>
      </c>
      <c r="M7" s="63">
        <v>443</v>
      </c>
      <c r="N7" s="66">
        <v>239</v>
      </c>
      <c r="O7" s="62">
        <f t="shared" si="1"/>
        <v>530</v>
      </c>
      <c r="P7" s="63">
        <f t="shared" si="0"/>
        <v>463</v>
      </c>
      <c r="Q7" s="63">
        <f t="shared" si="0"/>
        <v>410</v>
      </c>
      <c r="R7" s="63">
        <f t="shared" si="0"/>
        <v>461</v>
      </c>
      <c r="S7" s="63">
        <f t="shared" si="0"/>
        <v>464</v>
      </c>
      <c r="T7" s="65">
        <f t="shared" si="0"/>
        <v>257</v>
      </c>
      <c r="U7" s="62">
        <f t="shared" si="2"/>
        <v>-273</v>
      </c>
      <c r="V7" s="64">
        <f t="shared" si="3"/>
        <v>-0.5150943396226415</v>
      </c>
    </row>
    <row r="8" spans="1:22" ht="19.5" customHeight="1">
      <c r="A8" s="97"/>
      <c r="B8" s="96" t="s">
        <v>22</v>
      </c>
      <c r="C8" s="62">
        <v>0</v>
      </c>
      <c r="D8" s="63">
        <v>0</v>
      </c>
      <c r="E8" s="63">
        <v>0</v>
      </c>
      <c r="F8" s="63">
        <v>0</v>
      </c>
      <c r="G8" s="63">
        <v>0</v>
      </c>
      <c r="H8" s="65">
        <v>0</v>
      </c>
      <c r="I8" s="62">
        <v>8</v>
      </c>
      <c r="J8" s="63">
        <v>4</v>
      </c>
      <c r="K8" s="63">
        <v>0</v>
      </c>
      <c r="L8" s="63">
        <v>0</v>
      </c>
      <c r="M8" s="63">
        <v>0</v>
      </c>
      <c r="N8" s="66">
        <v>0</v>
      </c>
      <c r="O8" s="62">
        <f t="shared" si="1"/>
        <v>8</v>
      </c>
      <c r="P8" s="63">
        <f t="shared" si="0"/>
        <v>4</v>
      </c>
      <c r="Q8" s="63">
        <f t="shared" si="0"/>
        <v>0</v>
      </c>
      <c r="R8" s="63">
        <f t="shared" si="0"/>
        <v>0</v>
      </c>
      <c r="S8" s="63">
        <f t="shared" si="0"/>
        <v>0</v>
      </c>
      <c r="T8" s="65">
        <f t="shared" si="0"/>
        <v>0</v>
      </c>
      <c r="U8" s="62">
        <f t="shared" si="2"/>
        <v>-8</v>
      </c>
      <c r="V8" s="64">
        <f t="shared" si="3"/>
        <v>-1</v>
      </c>
    </row>
    <row r="9" spans="1:22" ht="19.5" customHeight="1">
      <c r="A9" s="97"/>
      <c r="B9" s="96" t="s">
        <v>23</v>
      </c>
      <c r="C9" s="62">
        <v>55</v>
      </c>
      <c r="D9" s="63">
        <v>38</v>
      </c>
      <c r="E9" s="63">
        <v>87</v>
      </c>
      <c r="F9" s="63">
        <v>77</v>
      </c>
      <c r="G9" s="63">
        <v>99</v>
      </c>
      <c r="H9" s="65">
        <v>38</v>
      </c>
      <c r="I9" s="62">
        <v>0</v>
      </c>
      <c r="J9" s="63">
        <v>0</v>
      </c>
      <c r="K9" s="63">
        <v>169</v>
      </c>
      <c r="L9" s="63">
        <v>281</v>
      </c>
      <c r="M9" s="63">
        <v>322</v>
      </c>
      <c r="N9" s="66">
        <v>166</v>
      </c>
      <c r="O9" s="62">
        <f t="shared" si="1"/>
        <v>55</v>
      </c>
      <c r="P9" s="63">
        <f t="shared" si="0"/>
        <v>38</v>
      </c>
      <c r="Q9" s="63">
        <f t="shared" si="0"/>
        <v>256</v>
      </c>
      <c r="R9" s="63">
        <f t="shared" si="0"/>
        <v>358</v>
      </c>
      <c r="S9" s="63">
        <f t="shared" si="0"/>
        <v>421</v>
      </c>
      <c r="T9" s="65">
        <f t="shared" si="0"/>
        <v>204</v>
      </c>
      <c r="U9" s="62">
        <f t="shared" si="2"/>
        <v>149</v>
      </c>
      <c r="V9" s="64">
        <f t="shared" si="3"/>
        <v>2.709090909090909</v>
      </c>
    </row>
    <row r="10" spans="1:22" ht="19.5" customHeight="1">
      <c r="A10" s="97"/>
      <c r="B10" s="96" t="s">
        <v>24</v>
      </c>
      <c r="C10" s="62">
        <v>12</v>
      </c>
      <c r="D10" s="63">
        <v>32</v>
      </c>
      <c r="E10" s="63">
        <v>0</v>
      </c>
      <c r="F10" s="63">
        <v>0</v>
      </c>
      <c r="G10" s="63">
        <v>42</v>
      </c>
      <c r="H10" s="65">
        <v>28</v>
      </c>
      <c r="I10" s="62">
        <v>8</v>
      </c>
      <c r="J10" s="63">
        <v>28</v>
      </c>
      <c r="K10" s="63">
        <v>4</v>
      </c>
      <c r="L10" s="63">
        <v>0</v>
      </c>
      <c r="M10" s="63">
        <v>0</v>
      </c>
      <c r="N10" s="66">
        <v>0</v>
      </c>
      <c r="O10" s="62">
        <f t="shared" si="1"/>
        <v>20</v>
      </c>
      <c r="P10" s="63">
        <f t="shared" si="0"/>
        <v>60</v>
      </c>
      <c r="Q10" s="63">
        <f t="shared" si="0"/>
        <v>4</v>
      </c>
      <c r="R10" s="63">
        <f t="shared" si="0"/>
        <v>0</v>
      </c>
      <c r="S10" s="63">
        <f t="shared" si="0"/>
        <v>42</v>
      </c>
      <c r="T10" s="65">
        <f t="shared" si="0"/>
        <v>28</v>
      </c>
      <c r="U10" s="62">
        <f t="shared" si="2"/>
        <v>8</v>
      </c>
      <c r="V10" s="64">
        <f t="shared" si="3"/>
        <v>0.4</v>
      </c>
    </row>
    <row r="11" spans="1:22" ht="19.5" customHeight="1">
      <c r="A11" s="99" t="s">
        <v>362</v>
      </c>
      <c r="B11" s="100"/>
      <c r="C11" s="101">
        <v>852</v>
      </c>
      <c r="D11" s="102">
        <v>935</v>
      </c>
      <c r="E11" s="103">
        <v>819</v>
      </c>
      <c r="F11" s="103">
        <v>1053</v>
      </c>
      <c r="G11" s="103">
        <v>1067</v>
      </c>
      <c r="H11" s="104">
        <v>921</v>
      </c>
      <c r="I11" s="105">
        <v>1090</v>
      </c>
      <c r="J11" s="103">
        <v>834</v>
      </c>
      <c r="K11" s="103">
        <v>824</v>
      </c>
      <c r="L11" s="103">
        <v>829</v>
      </c>
      <c r="M11" s="103">
        <v>803</v>
      </c>
      <c r="N11" s="106">
        <v>709</v>
      </c>
      <c r="O11" s="105">
        <f t="shared" si="1"/>
        <v>1942</v>
      </c>
      <c r="P11" s="103">
        <f t="shared" si="0"/>
        <v>1769</v>
      </c>
      <c r="Q11" s="103">
        <f t="shared" si="0"/>
        <v>1643</v>
      </c>
      <c r="R11" s="103">
        <f t="shared" si="0"/>
        <v>1882</v>
      </c>
      <c r="S11" s="103">
        <f t="shared" si="0"/>
        <v>1870</v>
      </c>
      <c r="T11" s="104">
        <f t="shared" si="0"/>
        <v>1630</v>
      </c>
      <c r="U11" s="101">
        <f t="shared" si="2"/>
        <v>-312</v>
      </c>
      <c r="V11" s="107">
        <f t="shared" si="3"/>
        <v>-0.16065911431513905</v>
      </c>
    </row>
    <row r="12" spans="1:22" ht="19.5" customHeight="1">
      <c r="A12" s="97"/>
      <c r="B12" s="96" t="s">
        <v>19</v>
      </c>
      <c r="C12" s="62">
        <v>306</v>
      </c>
      <c r="D12" s="63">
        <v>363</v>
      </c>
      <c r="E12" s="63">
        <v>309</v>
      </c>
      <c r="F12" s="63">
        <v>534</v>
      </c>
      <c r="G12" s="63">
        <v>472</v>
      </c>
      <c r="H12" s="65">
        <v>493</v>
      </c>
      <c r="I12" s="62">
        <v>546</v>
      </c>
      <c r="J12" s="63">
        <v>339</v>
      </c>
      <c r="K12" s="63">
        <v>534</v>
      </c>
      <c r="L12" s="63">
        <v>494</v>
      </c>
      <c r="M12" s="63">
        <v>540</v>
      </c>
      <c r="N12" s="66">
        <v>288</v>
      </c>
      <c r="O12" s="62">
        <f t="shared" si="1"/>
        <v>852</v>
      </c>
      <c r="P12" s="63">
        <f t="shared" si="0"/>
        <v>702</v>
      </c>
      <c r="Q12" s="63">
        <f t="shared" si="0"/>
        <v>843</v>
      </c>
      <c r="R12" s="63">
        <f t="shared" si="0"/>
        <v>1028</v>
      </c>
      <c r="S12" s="63">
        <f t="shared" si="0"/>
        <v>1012</v>
      </c>
      <c r="T12" s="65">
        <f t="shared" si="0"/>
        <v>781</v>
      </c>
      <c r="U12" s="62">
        <f t="shared" si="2"/>
        <v>-71</v>
      </c>
      <c r="V12" s="64">
        <f t="shared" si="3"/>
        <v>-0.08333333333333333</v>
      </c>
    </row>
    <row r="13" spans="1:22" ht="19.5" customHeight="1">
      <c r="A13" s="97"/>
      <c r="B13" s="96" t="s">
        <v>20</v>
      </c>
      <c r="C13" s="62">
        <v>374</v>
      </c>
      <c r="D13" s="63">
        <v>417</v>
      </c>
      <c r="E13" s="63">
        <v>336</v>
      </c>
      <c r="F13" s="63">
        <v>364</v>
      </c>
      <c r="G13" s="63">
        <v>424</v>
      </c>
      <c r="H13" s="65">
        <v>306</v>
      </c>
      <c r="I13" s="62">
        <v>0</v>
      </c>
      <c r="J13" s="63">
        <v>78</v>
      </c>
      <c r="K13" s="63">
        <v>0</v>
      </c>
      <c r="L13" s="63">
        <v>0</v>
      </c>
      <c r="M13" s="63">
        <v>0</v>
      </c>
      <c r="N13" s="66">
        <v>0</v>
      </c>
      <c r="O13" s="62">
        <f t="shared" si="1"/>
        <v>374</v>
      </c>
      <c r="P13" s="63">
        <f t="shared" si="0"/>
        <v>495</v>
      </c>
      <c r="Q13" s="63">
        <f t="shared" si="0"/>
        <v>336</v>
      </c>
      <c r="R13" s="63">
        <f t="shared" si="0"/>
        <v>364</v>
      </c>
      <c r="S13" s="63">
        <f t="shared" si="0"/>
        <v>424</v>
      </c>
      <c r="T13" s="65">
        <f t="shared" si="0"/>
        <v>306</v>
      </c>
      <c r="U13" s="62">
        <f t="shared" si="2"/>
        <v>-68</v>
      </c>
      <c r="V13" s="64">
        <f t="shared" si="3"/>
        <v>-0.18181818181818182</v>
      </c>
    </row>
    <row r="14" spans="1:22" ht="19.5" customHeight="1">
      <c r="A14" s="97"/>
      <c r="B14" s="96" t="s">
        <v>21</v>
      </c>
      <c r="C14" s="62">
        <v>24</v>
      </c>
      <c r="D14" s="63">
        <v>57</v>
      </c>
      <c r="E14" s="63">
        <v>51</v>
      </c>
      <c r="F14" s="63">
        <v>27</v>
      </c>
      <c r="G14" s="63">
        <v>39</v>
      </c>
      <c r="H14" s="65">
        <v>42</v>
      </c>
      <c r="I14" s="62">
        <v>540</v>
      </c>
      <c r="J14" s="63">
        <v>409</v>
      </c>
      <c r="K14" s="63">
        <v>290</v>
      </c>
      <c r="L14" s="63">
        <v>267</v>
      </c>
      <c r="M14" s="63">
        <v>263</v>
      </c>
      <c r="N14" s="66">
        <v>421</v>
      </c>
      <c r="O14" s="62">
        <f t="shared" si="1"/>
        <v>564</v>
      </c>
      <c r="P14" s="63">
        <f t="shared" si="0"/>
        <v>466</v>
      </c>
      <c r="Q14" s="63">
        <f t="shared" si="0"/>
        <v>341</v>
      </c>
      <c r="R14" s="63">
        <f t="shared" si="0"/>
        <v>294</v>
      </c>
      <c r="S14" s="63">
        <f t="shared" si="0"/>
        <v>302</v>
      </c>
      <c r="T14" s="65">
        <f t="shared" si="0"/>
        <v>463</v>
      </c>
      <c r="U14" s="62">
        <f t="shared" si="2"/>
        <v>-101</v>
      </c>
      <c r="V14" s="64">
        <f t="shared" si="3"/>
        <v>-0.17907801418439717</v>
      </c>
    </row>
    <row r="15" spans="1:22" ht="19.5" customHeight="1">
      <c r="A15" s="97"/>
      <c r="B15" s="96" t="s">
        <v>23</v>
      </c>
      <c r="C15" s="62">
        <v>148</v>
      </c>
      <c r="D15" s="63">
        <v>98</v>
      </c>
      <c r="E15" s="63">
        <v>123</v>
      </c>
      <c r="F15" s="63">
        <v>128</v>
      </c>
      <c r="G15" s="63">
        <v>132</v>
      </c>
      <c r="H15" s="65">
        <v>80</v>
      </c>
      <c r="I15" s="62">
        <v>0</v>
      </c>
      <c r="J15" s="63">
        <v>0</v>
      </c>
      <c r="K15" s="63">
        <v>0</v>
      </c>
      <c r="L15" s="63">
        <v>60</v>
      </c>
      <c r="M15" s="63">
        <v>0</v>
      </c>
      <c r="N15" s="66">
        <v>0</v>
      </c>
      <c r="O15" s="62">
        <f t="shared" si="1"/>
        <v>148</v>
      </c>
      <c r="P15" s="63">
        <f t="shared" si="0"/>
        <v>98</v>
      </c>
      <c r="Q15" s="63">
        <f t="shared" si="0"/>
        <v>123</v>
      </c>
      <c r="R15" s="63">
        <f t="shared" si="0"/>
        <v>188</v>
      </c>
      <c r="S15" s="63">
        <f t="shared" si="0"/>
        <v>132</v>
      </c>
      <c r="T15" s="65">
        <f t="shared" si="0"/>
        <v>80</v>
      </c>
      <c r="U15" s="62">
        <f t="shared" si="2"/>
        <v>-68</v>
      </c>
      <c r="V15" s="64">
        <f t="shared" si="3"/>
        <v>-0.4594594594594595</v>
      </c>
    </row>
    <row r="16" spans="1:22" ht="19.5" customHeight="1">
      <c r="A16" s="97"/>
      <c r="B16" s="96" t="s">
        <v>24</v>
      </c>
      <c r="C16" s="62">
        <v>0</v>
      </c>
      <c r="D16" s="63">
        <v>0</v>
      </c>
      <c r="E16" s="63">
        <v>0</v>
      </c>
      <c r="F16" s="63">
        <v>0</v>
      </c>
      <c r="G16" s="63">
        <v>0</v>
      </c>
      <c r="H16" s="65">
        <v>0</v>
      </c>
      <c r="I16" s="62">
        <v>4</v>
      </c>
      <c r="J16" s="63">
        <v>8</v>
      </c>
      <c r="K16" s="63">
        <v>0</v>
      </c>
      <c r="L16" s="63">
        <v>8</v>
      </c>
      <c r="M16" s="63">
        <v>0</v>
      </c>
      <c r="N16" s="66">
        <v>0</v>
      </c>
      <c r="O16" s="62">
        <f t="shared" si="1"/>
        <v>4</v>
      </c>
      <c r="P16" s="63">
        <f t="shared" si="0"/>
        <v>8</v>
      </c>
      <c r="Q16" s="63">
        <f t="shared" si="0"/>
        <v>0</v>
      </c>
      <c r="R16" s="63">
        <f t="shared" si="0"/>
        <v>8</v>
      </c>
      <c r="S16" s="63">
        <f t="shared" si="0"/>
        <v>0</v>
      </c>
      <c r="T16" s="65">
        <f t="shared" si="0"/>
        <v>0</v>
      </c>
      <c r="U16" s="62">
        <f t="shared" si="2"/>
        <v>-4</v>
      </c>
      <c r="V16" s="64">
        <f t="shared" si="3"/>
        <v>-1</v>
      </c>
    </row>
    <row r="17" spans="1:22" ht="19.5" customHeight="1">
      <c r="A17" s="99" t="s">
        <v>363</v>
      </c>
      <c r="B17" s="100"/>
      <c r="C17" s="101">
        <v>290</v>
      </c>
      <c r="D17" s="102">
        <v>456</v>
      </c>
      <c r="E17" s="103">
        <v>471</v>
      </c>
      <c r="F17" s="103">
        <v>594</v>
      </c>
      <c r="G17" s="103">
        <v>581</v>
      </c>
      <c r="H17" s="104">
        <v>634</v>
      </c>
      <c r="I17" s="105">
        <v>45</v>
      </c>
      <c r="J17" s="103">
        <v>48</v>
      </c>
      <c r="K17" s="103">
        <v>33</v>
      </c>
      <c r="L17" s="103">
        <v>24</v>
      </c>
      <c r="M17" s="103">
        <v>45</v>
      </c>
      <c r="N17" s="106">
        <v>38</v>
      </c>
      <c r="O17" s="105">
        <f t="shared" si="1"/>
        <v>335</v>
      </c>
      <c r="P17" s="103">
        <f t="shared" si="0"/>
        <v>504</v>
      </c>
      <c r="Q17" s="103">
        <f t="shared" si="0"/>
        <v>504</v>
      </c>
      <c r="R17" s="103">
        <f t="shared" si="0"/>
        <v>618</v>
      </c>
      <c r="S17" s="103">
        <f t="shared" si="0"/>
        <v>626</v>
      </c>
      <c r="T17" s="104">
        <f t="shared" si="0"/>
        <v>672</v>
      </c>
      <c r="U17" s="101">
        <f t="shared" si="2"/>
        <v>337</v>
      </c>
      <c r="V17" s="107">
        <f t="shared" si="3"/>
        <v>1.0059701492537314</v>
      </c>
    </row>
    <row r="18" spans="1:22" ht="19.5" customHeight="1">
      <c r="A18" s="97"/>
      <c r="B18" s="96" t="s">
        <v>19</v>
      </c>
      <c r="C18" s="62">
        <v>51</v>
      </c>
      <c r="D18" s="63">
        <v>197</v>
      </c>
      <c r="E18" s="63">
        <v>255</v>
      </c>
      <c r="F18" s="63">
        <v>372</v>
      </c>
      <c r="G18" s="63">
        <v>227</v>
      </c>
      <c r="H18" s="65">
        <v>216</v>
      </c>
      <c r="I18" s="62">
        <v>0</v>
      </c>
      <c r="J18" s="63">
        <v>0</v>
      </c>
      <c r="K18" s="63">
        <v>0</v>
      </c>
      <c r="L18" s="63">
        <v>24</v>
      </c>
      <c r="M18" s="63">
        <v>3</v>
      </c>
      <c r="N18" s="66">
        <v>4</v>
      </c>
      <c r="O18" s="62">
        <f t="shared" si="1"/>
        <v>51</v>
      </c>
      <c r="P18" s="63">
        <f t="shared" si="0"/>
        <v>197</v>
      </c>
      <c r="Q18" s="63">
        <f t="shared" si="0"/>
        <v>255</v>
      </c>
      <c r="R18" s="63">
        <f t="shared" si="0"/>
        <v>396</v>
      </c>
      <c r="S18" s="63">
        <f t="shared" si="0"/>
        <v>230</v>
      </c>
      <c r="T18" s="65">
        <f t="shared" si="0"/>
        <v>220</v>
      </c>
      <c r="U18" s="62">
        <f t="shared" si="2"/>
        <v>169</v>
      </c>
      <c r="V18" s="64">
        <f t="shared" si="3"/>
        <v>3.3137254901960786</v>
      </c>
    </row>
    <row r="19" spans="1:22" ht="19.5" customHeight="1">
      <c r="A19" s="97"/>
      <c r="B19" s="96" t="s">
        <v>20</v>
      </c>
      <c r="C19" s="62">
        <v>0</v>
      </c>
      <c r="D19" s="63">
        <v>0</v>
      </c>
      <c r="E19" s="63">
        <v>0</v>
      </c>
      <c r="F19" s="63">
        <v>0</v>
      </c>
      <c r="G19" s="63">
        <v>158</v>
      </c>
      <c r="H19" s="65">
        <v>108</v>
      </c>
      <c r="I19" s="62">
        <v>0</v>
      </c>
      <c r="J19" s="63">
        <v>0</v>
      </c>
      <c r="K19" s="63">
        <v>0</v>
      </c>
      <c r="L19" s="63">
        <v>0</v>
      </c>
      <c r="M19" s="63">
        <v>0</v>
      </c>
      <c r="N19" s="66">
        <v>0</v>
      </c>
      <c r="O19" s="62">
        <f t="shared" si="1"/>
        <v>0</v>
      </c>
      <c r="P19" s="63">
        <f t="shared" si="0"/>
        <v>0</v>
      </c>
      <c r="Q19" s="63">
        <f t="shared" si="0"/>
        <v>0</v>
      </c>
      <c r="R19" s="63">
        <f t="shared" si="0"/>
        <v>0</v>
      </c>
      <c r="S19" s="63">
        <f t="shared" si="0"/>
        <v>158</v>
      </c>
      <c r="T19" s="65">
        <f t="shared" si="0"/>
        <v>108</v>
      </c>
      <c r="U19" s="62">
        <f t="shared" si="2"/>
        <v>108</v>
      </c>
      <c r="V19" s="64"/>
    </row>
    <row r="20" spans="1:22" ht="19.5" customHeight="1">
      <c r="A20" s="97"/>
      <c r="B20" s="96" t="s">
        <v>21</v>
      </c>
      <c r="C20" s="62">
        <v>218</v>
      </c>
      <c r="D20" s="63">
        <v>145</v>
      </c>
      <c r="E20" s="63">
        <v>216</v>
      </c>
      <c r="F20" s="63">
        <v>222</v>
      </c>
      <c r="G20" s="63">
        <v>54</v>
      </c>
      <c r="H20" s="65">
        <v>36</v>
      </c>
      <c r="I20" s="62">
        <v>45</v>
      </c>
      <c r="J20" s="63">
        <v>48</v>
      </c>
      <c r="K20" s="63">
        <v>33</v>
      </c>
      <c r="L20" s="63">
        <v>0</v>
      </c>
      <c r="M20" s="63">
        <v>42</v>
      </c>
      <c r="N20" s="66">
        <v>30</v>
      </c>
      <c r="O20" s="62">
        <f t="shared" si="1"/>
        <v>263</v>
      </c>
      <c r="P20" s="63">
        <f t="shared" si="1"/>
        <v>193</v>
      </c>
      <c r="Q20" s="63">
        <f t="shared" si="1"/>
        <v>249</v>
      </c>
      <c r="R20" s="63">
        <f t="shared" si="1"/>
        <v>222</v>
      </c>
      <c r="S20" s="63">
        <f t="shared" si="1"/>
        <v>96</v>
      </c>
      <c r="T20" s="65">
        <f t="shared" si="1"/>
        <v>66</v>
      </c>
      <c r="U20" s="62">
        <f t="shared" si="2"/>
        <v>-197</v>
      </c>
      <c r="V20" s="64">
        <f t="shared" si="3"/>
        <v>-0.7490494296577946</v>
      </c>
    </row>
    <row r="21" spans="1:22" ht="19.5" customHeight="1">
      <c r="A21" s="97"/>
      <c r="B21" s="96" t="s">
        <v>22</v>
      </c>
      <c r="C21" s="62">
        <v>21</v>
      </c>
      <c r="D21" s="63">
        <v>0</v>
      </c>
      <c r="E21" s="63">
        <v>0</v>
      </c>
      <c r="F21" s="63">
        <v>0</v>
      </c>
      <c r="G21" s="63">
        <v>94</v>
      </c>
      <c r="H21" s="65">
        <v>102</v>
      </c>
      <c r="I21" s="62">
        <v>0</v>
      </c>
      <c r="J21" s="63">
        <v>0</v>
      </c>
      <c r="K21" s="63">
        <v>0</v>
      </c>
      <c r="L21" s="63">
        <v>0</v>
      </c>
      <c r="M21" s="63">
        <v>0</v>
      </c>
      <c r="N21" s="66">
        <v>0</v>
      </c>
      <c r="O21" s="62">
        <f t="shared" si="1"/>
        <v>21</v>
      </c>
      <c r="P21" s="63">
        <f t="shared" si="1"/>
        <v>0</v>
      </c>
      <c r="Q21" s="63">
        <f t="shared" si="1"/>
        <v>0</v>
      </c>
      <c r="R21" s="63">
        <f t="shared" si="1"/>
        <v>0</v>
      </c>
      <c r="S21" s="63">
        <f t="shared" si="1"/>
        <v>94</v>
      </c>
      <c r="T21" s="65">
        <f t="shared" si="1"/>
        <v>102</v>
      </c>
      <c r="U21" s="62">
        <f t="shared" si="2"/>
        <v>81</v>
      </c>
      <c r="V21" s="64">
        <f t="shared" si="3"/>
        <v>3.857142857142857</v>
      </c>
    </row>
    <row r="22" spans="1:22" ht="19.5" customHeight="1">
      <c r="A22" s="97"/>
      <c r="B22" s="96" t="s">
        <v>23</v>
      </c>
      <c r="C22" s="62">
        <v>0</v>
      </c>
      <c r="D22" s="63">
        <v>0</v>
      </c>
      <c r="E22" s="63">
        <v>0</v>
      </c>
      <c r="F22" s="63">
        <v>0</v>
      </c>
      <c r="G22" s="63">
        <v>0</v>
      </c>
      <c r="H22" s="65">
        <v>80</v>
      </c>
      <c r="I22" s="62">
        <v>0</v>
      </c>
      <c r="J22" s="63">
        <v>0</v>
      </c>
      <c r="K22" s="63">
        <v>0</v>
      </c>
      <c r="L22" s="63">
        <v>0</v>
      </c>
      <c r="M22" s="63">
        <v>0</v>
      </c>
      <c r="N22" s="66">
        <v>0</v>
      </c>
      <c r="O22" s="62">
        <f t="shared" si="1"/>
        <v>0</v>
      </c>
      <c r="P22" s="63">
        <f t="shared" si="1"/>
        <v>0</v>
      </c>
      <c r="Q22" s="63">
        <f t="shared" si="1"/>
        <v>0</v>
      </c>
      <c r="R22" s="63">
        <f t="shared" si="1"/>
        <v>0</v>
      </c>
      <c r="S22" s="63">
        <f t="shared" si="1"/>
        <v>0</v>
      </c>
      <c r="T22" s="65">
        <f t="shared" si="1"/>
        <v>80</v>
      </c>
      <c r="U22" s="62">
        <f t="shared" si="2"/>
        <v>80</v>
      </c>
      <c r="V22" s="64"/>
    </row>
    <row r="23" spans="1:22" ht="19.5" customHeight="1">
      <c r="A23" s="97"/>
      <c r="B23" s="96" t="s">
        <v>24</v>
      </c>
      <c r="C23" s="62">
        <v>0</v>
      </c>
      <c r="D23" s="63">
        <v>114</v>
      </c>
      <c r="E23" s="63">
        <v>0</v>
      </c>
      <c r="F23" s="63">
        <v>0</v>
      </c>
      <c r="G23" s="63">
        <v>48</v>
      </c>
      <c r="H23" s="65">
        <v>92</v>
      </c>
      <c r="I23" s="62">
        <v>0</v>
      </c>
      <c r="J23" s="63">
        <v>0</v>
      </c>
      <c r="K23" s="63">
        <v>0</v>
      </c>
      <c r="L23" s="63">
        <v>0</v>
      </c>
      <c r="M23" s="63">
        <v>0</v>
      </c>
      <c r="N23" s="66">
        <v>4</v>
      </c>
      <c r="O23" s="62">
        <f t="shared" si="1"/>
        <v>0</v>
      </c>
      <c r="P23" s="63">
        <f t="shared" si="1"/>
        <v>114</v>
      </c>
      <c r="Q23" s="63">
        <f t="shared" si="1"/>
        <v>0</v>
      </c>
      <c r="R23" s="63">
        <f t="shared" si="1"/>
        <v>0</v>
      </c>
      <c r="S23" s="63">
        <f t="shared" si="1"/>
        <v>48</v>
      </c>
      <c r="T23" s="65">
        <f t="shared" si="1"/>
        <v>96</v>
      </c>
      <c r="U23" s="62">
        <f t="shared" si="2"/>
        <v>96</v>
      </c>
      <c r="V23" s="64"/>
    </row>
    <row r="24" spans="1:22" ht="19.5" customHeight="1">
      <c r="A24" s="99" t="s">
        <v>364</v>
      </c>
      <c r="B24" s="100"/>
      <c r="C24" s="101">
        <v>312</v>
      </c>
      <c r="D24" s="102">
        <v>328</v>
      </c>
      <c r="E24" s="103">
        <v>392</v>
      </c>
      <c r="F24" s="103">
        <v>504</v>
      </c>
      <c r="G24" s="103">
        <v>304</v>
      </c>
      <c r="H24" s="104">
        <v>491</v>
      </c>
      <c r="I24" s="105">
        <v>195</v>
      </c>
      <c r="J24" s="103">
        <v>161</v>
      </c>
      <c r="K24" s="103">
        <v>127</v>
      </c>
      <c r="L24" s="103">
        <v>80</v>
      </c>
      <c r="M24" s="103">
        <v>28</v>
      </c>
      <c r="N24" s="106">
        <v>44</v>
      </c>
      <c r="O24" s="105">
        <f t="shared" si="1"/>
        <v>507</v>
      </c>
      <c r="P24" s="103">
        <f t="shared" si="1"/>
        <v>489</v>
      </c>
      <c r="Q24" s="103">
        <f t="shared" si="1"/>
        <v>519</v>
      </c>
      <c r="R24" s="103">
        <f t="shared" si="1"/>
        <v>584</v>
      </c>
      <c r="S24" s="103">
        <f t="shared" si="1"/>
        <v>332</v>
      </c>
      <c r="T24" s="104">
        <v>535</v>
      </c>
      <c r="U24" s="101">
        <f t="shared" si="2"/>
        <v>28</v>
      </c>
      <c r="V24" s="107">
        <f t="shared" si="3"/>
        <v>0.055226824457593686</v>
      </c>
    </row>
    <row r="25" spans="1:22" ht="19.5" customHeight="1">
      <c r="A25" s="97"/>
      <c r="B25" s="96" t="s">
        <v>21</v>
      </c>
      <c r="C25" s="62">
        <v>0</v>
      </c>
      <c r="D25" s="63">
        <v>0</v>
      </c>
      <c r="E25" s="63">
        <v>0</v>
      </c>
      <c r="F25" s="63">
        <v>0</v>
      </c>
      <c r="G25" s="63">
        <v>0</v>
      </c>
      <c r="H25" s="65">
        <v>0</v>
      </c>
      <c r="I25" s="62">
        <v>195</v>
      </c>
      <c r="J25" s="63">
        <v>161</v>
      </c>
      <c r="K25" s="63">
        <v>127</v>
      </c>
      <c r="L25" s="63">
        <v>80</v>
      </c>
      <c r="M25" s="63">
        <v>28</v>
      </c>
      <c r="N25" s="66">
        <v>44</v>
      </c>
      <c r="O25" s="62">
        <f t="shared" si="1"/>
        <v>195</v>
      </c>
      <c r="P25" s="63">
        <f t="shared" si="1"/>
        <v>161</v>
      </c>
      <c r="Q25" s="63">
        <f t="shared" si="1"/>
        <v>127</v>
      </c>
      <c r="R25" s="63">
        <f t="shared" si="1"/>
        <v>80</v>
      </c>
      <c r="S25" s="63">
        <f t="shared" si="1"/>
        <v>28</v>
      </c>
      <c r="T25" s="65">
        <f t="shared" si="1"/>
        <v>44</v>
      </c>
      <c r="U25" s="62">
        <f t="shared" si="2"/>
        <v>-151</v>
      </c>
      <c r="V25" s="64">
        <f t="shared" si="3"/>
        <v>-0.7743589743589744</v>
      </c>
    </row>
    <row r="26" spans="1:22" ht="19.5" customHeight="1">
      <c r="A26" s="97"/>
      <c r="B26" s="96" t="s">
        <v>22</v>
      </c>
      <c r="C26" s="62">
        <v>0</v>
      </c>
      <c r="D26" s="63">
        <v>0</v>
      </c>
      <c r="E26" s="63">
        <v>0</v>
      </c>
      <c r="F26" s="63">
        <v>0</v>
      </c>
      <c r="G26" s="63">
        <v>0</v>
      </c>
      <c r="H26" s="65">
        <v>43</v>
      </c>
      <c r="I26" s="62">
        <v>0</v>
      </c>
      <c r="J26" s="63">
        <v>0</v>
      </c>
      <c r="K26" s="63">
        <v>0</v>
      </c>
      <c r="L26" s="63">
        <v>0</v>
      </c>
      <c r="M26" s="63">
        <v>32</v>
      </c>
      <c r="N26" s="66">
        <v>0</v>
      </c>
      <c r="O26" s="62">
        <f t="shared" si="1"/>
        <v>0</v>
      </c>
      <c r="P26" s="63">
        <f t="shared" si="1"/>
        <v>0</v>
      </c>
      <c r="Q26" s="63">
        <f t="shared" si="1"/>
        <v>0</v>
      </c>
      <c r="R26" s="63">
        <f t="shared" si="1"/>
        <v>0</v>
      </c>
      <c r="S26" s="63">
        <f t="shared" si="1"/>
        <v>32</v>
      </c>
      <c r="T26" s="65">
        <f t="shared" si="1"/>
        <v>43</v>
      </c>
      <c r="U26" s="62">
        <f t="shared" si="2"/>
        <v>43</v>
      </c>
      <c r="V26" s="64"/>
    </row>
    <row r="27" spans="1:22" ht="19.5" customHeight="1">
      <c r="A27" s="97"/>
      <c r="B27" s="96" t="s">
        <v>23</v>
      </c>
      <c r="C27" s="62">
        <v>204</v>
      </c>
      <c r="D27" s="63">
        <v>184</v>
      </c>
      <c r="E27" s="63">
        <v>92</v>
      </c>
      <c r="F27" s="63">
        <v>324</v>
      </c>
      <c r="G27" s="63">
        <v>260</v>
      </c>
      <c r="H27" s="65">
        <v>356</v>
      </c>
      <c r="I27" s="62">
        <v>0</v>
      </c>
      <c r="J27" s="63">
        <v>0</v>
      </c>
      <c r="K27" s="63">
        <v>0</v>
      </c>
      <c r="L27" s="63">
        <v>0</v>
      </c>
      <c r="M27" s="63">
        <v>32</v>
      </c>
      <c r="N27" s="66">
        <v>0</v>
      </c>
      <c r="O27" s="62">
        <f t="shared" si="1"/>
        <v>204</v>
      </c>
      <c r="P27" s="63">
        <f t="shared" si="1"/>
        <v>184</v>
      </c>
      <c r="Q27" s="63">
        <f t="shared" si="1"/>
        <v>92</v>
      </c>
      <c r="R27" s="63">
        <f t="shared" si="1"/>
        <v>324</v>
      </c>
      <c r="S27" s="63">
        <f t="shared" si="1"/>
        <v>292</v>
      </c>
      <c r="T27" s="65">
        <v>356</v>
      </c>
      <c r="U27" s="62">
        <f t="shared" si="2"/>
        <v>152</v>
      </c>
      <c r="V27" s="64">
        <f t="shared" si="3"/>
        <v>0.7450980392156863</v>
      </c>
    </row>
    <row r="28" spans="1:22" ht="19.5" customHeight="1">
      <c r="A28" s="97"/>
      <c r="B28" s="96" t="s">
        <v>24</v>
      </c>
      <c r="C28" s="62">
        <v>108</v>
      </c>
      <c r="D28" s="63">
        <v>144</v>
      </c>
      <c r="E28" s="63">
        <v>300</v>
      </c>
      <c r="F28" s="63">
        <v>180</v>
      </c>
      <c r="G28" s="63">
        <v>44</v>
      </c>
      <c r="H28" s="65">
        <v>92</v>
      </c>
      <c r="I28" s="62">
        <v>0</v>
      </c>
      <c r="J28" s="63">
        <v>0</v>
      </c>
      <c r="K28" s="63">
        <v>0</v>
      </c>
      <c r="L28" s="63">
        <v>0</v>
      </c>
      <c r="M28" s="63">
        <v>32</v>
      </c>
      <c r="N28" s="66">
        <v>0</v>
      </c>
      <c r="O28" s="62">
        <f t="shared" si="1"/>
        <v>108</v>
      </c>
      <c r="P28" s="63">
        <f t="shared" si="1"/>
        <v>144</v>
      </c>
      <c r="Q28" s="63">
        <f t="shared" si="1"/>
        <v>300</v>
      </c>
      <c r="R28" s="63">
        <f t="shared" si="1"/>
        <v>180</v>
      </c>
      <c r="S28" s="63">
        <f t="shared" si="1"/>
        <v>76</v>
      </c>
      <c r="T28" s="65">
        <v>92</v>
      </c>
      <c r="U28" s="62">
        <f t="shared" si="2"/>
        <v>-16</v>
      </c>
      <c r="V28" s="64">
        <f t="shared" si="3"/>
        <v>-0.14814814814814814</v>
      </c>
    </row>
    <row r="29" spans="1:22" ht="19.5" customHeight="1">
      <c r="A29" s="99" t="s">
        <v>365</v>
      </c>
      <c r="B29" s="100"/>
      <c r="C29" s="101">
        <v>864</v>
      </c>
      <c r="D29" s="102">
        <v>1480</v>
      </c>
      <c r="E29" s="103">
        <v>1339</v>
      </c>
      <c r="F29" s="103">
        <v>1437</v>
      </c>
      <c r="G29" s="103">
        <v>1328</v>
      </c>
      <c r="H29" s="104">
        <v>1517</v>
      </c>
      <c r="I29" s="105">
        <v>1714</v>
      </c>
      <c r="J29" s="103">
        <v>1318</v>
      </c>
      <c r="K29" s="103">
        <v>992</v>
      </c>
      <c r="L29" s="103">
        <v>958</v>
      </c>
      <c r="M29" s="103">
        <v>1090</v>
      </c>
      <c r="N29" s="106">
        <v>964</v>
      </c>
      <c r="O29" s="105">
        <f t="shared" si="1"/>
        <v>2578</v>
      </c>
      <c r="P29" s="103">
        <f t="shared" si="1"/>
        <v>2798</v>
      </c>
      <c r="Q29" s="103">
        <f t="shared" si="1"/>
        <v>2331</v>
      </c>
      <c r="R29" s="103">
        <f t="shared" si="1"/>
        <v>2395</v>
      </c>
      <c r="S29" s="103">
        <f t="shared" si="1"/>
        <v>2418</v>
      </c>
      <c r="T29" s="104">
        <f t="shared" si="1"/>
        <v>2481</v>
      </c>
      <c r="U29" s="101">
        <f t="shared" si="2"/>
        <v>-97</v>
      </c>
      <c r="V29" s="107">
        <f t="shared" si="3"/>
        <v>-0.03762606671838634</v>
      </c>
    </row>
    <row r="30" spans="1:22" ht="19.5" customHeight="1">
      <c r="A30" s="97"/>
      <c r="B30" s="96" t="s">
        <v>19</v>
      </c>
      <c r="C30" s="62">
        <v>0</v>
      </c>
      <c r="D30" s="63">
        <v>0</v>
      </c>
      <c r="E30" s="63">
        <v>18</v>
      </c>
      <c r="F30" s="63">
        <v>0</v>
      </c>
      <c r="G30" s="63">
        <v>18</v>
      </c>
      <c r="H30" s="65">
        <v>42</v>
      </c>
      <c r="I30" s="62">
        <v>918</v>
      </c>
      <c r="J30" s="63">
        <v>1107</v>
      </c>
      <c r="K30" s="63">
        <v>671</v>
      </c>
      <c r="L30" s="63">
        <v>529</v>
      </c>
      <c r="M30" s="63">
        <v>527</v>
      </c>
      <c r="N30" s="66">
        <v>616</v>
      </c>
      <c r="O30" s="62">
        <f t="shared" si="1"/>
        <v>918</v>
      </c>
      <c r="P30" s="63">
        <f t="shared" si="1"/>
        <v>1107</v>
      </c>
      <c r="Q30" s="63">
        <f t="shared" si="1"/>
        <v>689</v>
      </c>
      <c r="R30" s="63">
        <f t="shared" si="1"/>
        <v>529</v>
      </c>
      <c r="S30" s="63">
        <f t="shared" si="1"/>
        <v>545</v>
      </c>
      <c r="T30" s="66">
        <f t="shared" si="1"/>
        <v>658</v>
      </c>
      <c r="U30" s="62">
        <f t="shared" si="2"/>
        <v>-260</v>
      </c>
      <c r="V30" s="64">
        <f t="shared" si="3"/>
        <v>-0.28322440087145967</v>
      </c>
    </row>
    <row r="31" spans="1:22" ht="19.5" customHeight="1">
      <c r="A31" s="97"/>
      <c r="B31" s="96" t="s">
        <v>20</v>
      </c>
      <c r="C31" s="62">
        <v>2</v>
      </c>
      <c r="D31" s="63">
        <v>305</v>
      </c>
      <c r="E31" s="63">
        <v>102</v>
      </c>
      <c r="F31" s="63">
        <v>83</v>
      </c>
      <c r="G31" s="63">
        <v>157</v>
      </c>
      <c r="H31" s="65">
        <v>99</v>
      </c>
      <c r="I31" s="62">
        <v>66</v>
      </c>
      <c r="J31" s="63">
        <v>41</v>
      </c>
      <c r="K31" s="63">
        <v>54</v>
      </c>
      <c r="L31" s="63">
        <v>103</v>
      </c>
      <c r="M31" s="63">
        <v>156</v>
      </c>
      <c r="N31" s="66">
        <v>87</v>
      </c>
      <c r="O31" s="62">
        <f t="shared" si="1"/>
        <v>68</v>
      </c>
      <c r="P31" s="63">
        <f t="shared" si="1"/>
        <v>346</v>
      </c>
      <c r="Q31" s="63">
        <f t="shared" si="1"/>
        <v>156</v>
      </c>
      <c r="R31" s="63">
        <f t="shared" si="1"/>
        <v>186</v>
      </c>
      <c r="S31" s="63">
        <f t="shared" si="1"/>
        <v>313</v>
      </c>
      <c r="T31" s="66">
        <f t="shared" si="1"/>
        <v>186</v>
      </c>
      <c r="U31" s="62">
        <f t="shared" si="2"/>
        <v>118</v>
      </c>
      <c r="V31" s="64">
        <f t="shared" si="3"/>
        <v>1.7352941176470589</v>
      </c>
    </row>
    <row r="32" spans="1:22" ht="19.5" customHeight="1">
      <c r="A32" s="97"/>
      <c r="B32" s="96" t="s">
        <v>21</v>
      </c>
      <c r="C32" s="62">
        <v>609</v>
      </c>
      <c r="D32" s="63">
        <v>863</v>
      </c>
      <c r="E32" s="63">
        <v>1046</v>
      </c>
      <c r="F32" s="63">
        <v>1200</v>
      </c>
      <c r="G32" s="63">
        <v>980</v>
      </c>
      <c r="H32" s="65">
        <v>1241</v>
      </c>
      <c r="I32" s="62">
        <v>486</v>
      </c>
      <c r="J32" s="63">
        <v>46</v>
      </c>
      <c r="K32" s="63">
        <v>126</v>
      </c>
      <c r="L32" s="63">
        <v>200</v>
      </c>
      <c r="M32" s="63">
        <v>157</v>
      </c>
      <c r="N32" s="66">
        <v>126</v>
      </c>
      <c r="O32" s="62">
        <f t="shared" si="1"/>
        <v>1095</v>
      </c>
      <c r="P32" s="63">
        <f t="shared" si="1"/>
        <v>909</v>
      </c>
      <c r="Q32" s="63">
        <f t="shared" si="1"/>
        <v>1172</v>
      </c>
      <c r="R32" s="63">
        <f t="shared" si="1"/>
        <v>1400</v>
      </c>
      <c r="S32" s="63">
        <f t="shared" si="1"/>
        <v>1137</v>
      </c>
      <c r="T32" s="66">
        <f t="shared" si="1"/>
        <v>1367</v>
      </c>
      <c r="U32" s="62">
        <f t="shared" si="2"/>
        <v>272</v>
      </c>
      <c r="V32" s="64">
        <f t="shared" si="3"/>
        <v>0.24840182648401826</v>
      </c>
    </row>
    <row r="33" spans="1:22" ht="19.5" customHeight="1">
      <c r="A33" s="97"/>
      <c r="B33" s="96" t="s">
        <v>22</v>
      </c>
      <c r="C33" s="62">
        <v>0</v>
      </c>
      <c r="D33" s="63">
        <v>0</v>
      </c>
      <c r="E33" s="63">
        <v>0</v>
      </c>
      <c r="F33" s="63">
        <v>0</v>
      </c>
      <c r="G33" s="63">
        <v>0</v>
      </c>
      <c r="H33" s="65">
        <v>0</v>
      </c>
      <c r="I33" s="62">
        <v>28</v>
      </c>
      <c r="J33" s="63">
        <v>0</v>
      </c>
      <c r="K33" s="63">
        <v>0</v>
      </c>
      <c r="L33" s="63">
        <v>0</v>
      </c>
      <c r="M33" s="63">
        <v>0</v>
      </c>
      <c r="N33" s="66">
        <v>0</v>
      </c>
      <c r="O33" s="62">
        <f t="shared" si="1"/>
        <v>28</v>
      </c>
      <c r="P33" s="63">
        <f t="shared" si="1"/>
        <v>0</v>
      </c>
      <c r="Q33" s="63">
        <f t="shared" si="1"/>
        <v>0</v>
      </c>
      <c r="R33" s="63">
        <f t="shared" si="1"/>
        <v>0</v>
      </c>
      <c r="S33" s="63">
        <f t="shared" si="1"/>
        <v>0</v>
      </c>
      <c r="T33" s="66">
        <f t="shared" si="1"/>
        <v>0</v>
      </c>
      <c r="U33" s="62">
        <f t="shared" si="2"/>
        <v>-28</v>
      </c>
      <c r="V33" s="64">
        <f t="shared" si="3"/>
        <v>-1</v>
      </c>
    </row>
    <row r="34" spans="1:22" ht="19.5" customHeight="1">
      <c r="A34" s="97"/>
      <c r="B34" s="96" t="s">
        <v>1</v>
      </c>
      <c r="C34" s="62">
        <v>0</v>
      </c>
      <c r="D34" s="63">
        <v>0</v>
      </c>
      <c r="E34" s="63"/>
      <c r="F34" s="63">
        <v>0</v>
      </c>
      <c r="G34" s="63">
        <v>0</v>
      </c>
      <c r="H34" s="65">
        <v>0</v>
      </c>
      <c r="I34" s="62">
        <v>0</v>
      </c>
      <c r="J34" s="63">
        <v>0</v>
      </c>
      <c r="K34" s="63">
        <v>0</v>
      </c>
      <c r="L34" s="63">
        <v>0</v>
      </c>
      <c r="M34" s="63">
        <v>32</v>
      </c>
      <c r="N34" s="66">
        <v>0</v>
      </c>
      <c r="O34" s="62">
        <f t="shared" si="1"/>
        <v>0</v>
      </c>
      <c r="P34" s="63">
        <f t="shared" si="1"/>
        <v>0</v>
      </c>
      <c r="Q34" s="63">
        <f t="shared" si="1"/>
        <v>0</v>
      </c>
      <c r="R34" s="63">
        <f t="shared" si="1"/>
        <v>0</v>
      </c>
      <c r="S34" s="63">
        <f t="shared" si="1"/>
        <v>32</v>
      </c>
      <c r="T34" s="66">
        <f t="shared" si="1"/>
        <v>0</v>
      </c>
      <c r="U34" s="62">
        <f t="shared" si="2"/>
        <v>0</v>
      </c>
      <c r="V34" s="64"/>
    </row>
    <row r="35" spans="1:22" ht="19.5" customHeight="1">
      <c r="A35" s="97"/>
      <c r="B35" s="96" t="s">
        <v>28</v>
      </c>
      <c r="C35" s="62">
        <v>27</v>
      </c>
      <c r="D35" s="63">
        <v>22</v>
      </c>
      <c r="E35" s="63">
        <v>29</v>
      </c>
      <c r="F35" s="63">
        <v>46</v>
      </c>
      <c r="G35" s="63">
        <v>41</v>
      </c>
      <c r="H35" s="65">
        <v>23</v>
      </c>
      <c r="I35" s="62">
        <v>0</v>
      </c>
      <c r="J35" s="63">
        <v>0</v>
      </c>
      <c r="K35" s="63">
        <v>0</v>
      </c>
      <c r="L35" s="63">
        <v>0</v>
      </c>
      <c r="M35" s="63">
        <v>0</v>
      </c>
      <c r="N35" s="66">
        <v>0</v>
      </c>
      <c r="O35" s="62">
        <f t="shared" si="1"/>
        <v>27</v>
      </c>
      <c r="P35" s="63">
        <f t="shared" si="1"/>
        <v>22</v>
      </c>
      <c r="Q35" s="63">
        <f t="shared" si="1"/>
        <v>29</v>
      </c>
      <c r="R35" s="63">
        <f t="shared" si="1"/>
        <v>46</v>
      </c>
      <c r="S35" s="63">
        <f t="shared" si="1"/>
        <v>41</v>
      </c>
      <c r="T35" s="66">
        <f t="shared" si="1"/>
        <v>23</v>
      </c>
      <c r="U35" s="62">
        <f t="shared" si="2"/>
        <v>-4</v>
      </c>
      <c r="V35" s="64">
        <f t="shared" si="3"/>
        <v>-0.14814814814814814</v>
      </c>
    </row>
    <row r="36" spans="1:22" ht="19.5" customHeight="1">
      <c r="A36" s="97"/>
      <c r="B36" s="96" t="s">
        <v>23</v>
      </c>
      <c r="C36" s="62">
        <v>163</v>
      </c>
      <c r="D36" s="63">
        <v>290</v>
      </c>
      <c r="E36" s="63">
        <v>144</v>
      </c>
      <c r="F36" s="63">
        <v>108</v>
      </c>
      <c r="G36" s="63">
        <v>132</v>
      </c>
      <c r="H36" s="65">
        <v>112</v>
      </c>
      <c r="I36" s="62">
        <v>16</v>
      </c>
      <c r="J36" s="63">
        <v>15</v>
      </c>
      <c r="K36" s="63">
        <v>21</v>
      </c>
      <c r="L36" s="63">
        <v>30</v>
      </c>
      <c r="M36" s="63">
        <v>130</v>
      </c>
      <c r="N36" s="66">
        <v>67</v>
      </c>
      <c r="O36" s="62">
        <f t="shared" si="1"/>
        <v>179</v>
      </c>
      <c r="P36" s="63">
        <f t="shared" si="1"/>
        <v>305</v>
      </c>
      <c r="Q36" s="63">
        <f t="shared" si="1"/>
        <v>165</v>
      </c>
      <c r="R36" s="63">
        <f t="shared" si="1"/>
        <v>138</v>
      </c>
      <c r="S36" s="63">
        <f t="shared" si="1"/>
        <v>262</v>
      </c>
      <c r="T36" s="66">
        <f t="shared" si="1"/>
        <v>179</v>
      </c>
      <c r="U36" s="62">
        <f t="shared" si="2"/>
        <v>0</v>
      </c>
      <c r="V36" s="64">
        <f t="shared" si="3"/>
        <v>0</v>
      </c>
    </row>
    <row r="37" spans="1:22" ht="19.5" customHeight="1">
      <c r="A37" s="97"/>
      <c r="B37" s="98" t="s">
        <v>24</v>
      </c>
      <c r="C37" s="62">
        <v>63</v>
      </c>
      <c r="D37" s="63">
        <v>0</v>
      </c>
      <c r="E37" s="63">
        <v>0</v>
      </c>
      <c r="F37" s="63">
        <v>0</v>
      </c>
      <c r="G37" s="63">
        <v>0</v>
      </c>
      <c r="H37" s="65">
        <v>0</v>
      </c>
      <c r="I37" s="62">
        <v>200</v>
      </c>
      <c r="J37" s="63">
        <v>109</v>
      </c>
      <c r="K37" s="63">
        <v>120</v>
      </c>
      <c r="L37" s="63">
        <v>96</v>
      </c>
      <c r="M37" s="63">
        <v>88</v>
      </c>
      <c r="N37" s="66">
        <v>68</v>
      </c>
      <c r="O37" s="62">
        <f t="shared" si="1"/>
        <v>263</v>
      </c>
      <c r="P37" s="63">
        <f t="shared" si="1"/>
        <v>109</v>
      </c>
      <c r="Q37" s="63">
        <f t="shared" si="1"/>
        <v>120</v>
      </c>
      <c r="R37" s="63">
        <f t="shared" si="1"/>
        <v>96</v>
      </c>
      <c r="S37" s="63">
        <f t="shared" si="1"/>
        <v>88</v>
      </c>
      <c r="T37" s="66">
        <f t="shared" si="1"/>
        <v>68</v>
      </c>
      <c r="U37" s="62">
        <f t="shared" si="2"/>
        <v>-195</v>
      </c>
      <c r="V37" s="64">
        <f t="shared" si="3"/>
        <v>-0.7414448669201521</v>
      </c>
    </row>
    <row r="38" spans="1:22" s="86" customFormat="1" ht="19.5" customHeight="1" thickBot="1">
      <c r="A38" s="95" t="s">
        <v>366</v>
      </c>
      <c r="B38" s="108"/>
      <c r="C38" s="109">
        <v>2754</v>
      </c>
      <c r="D38" s="110">
        <v>3541</v>
      </c>
      <c r="E38" s="110">
        <v>3396</v>
      </c>
      <c r="F38" s="110">
        <v>3866</v>
      </c>
      <c r="G38" s="110">
        <v>3508</v>
      </c>
      <c r="H38" s="111">
        <v>3668</v>
      </c>
      <c r="I38" s="112">
        <v>3827</v>
      </c>
      <c r="J38" s="113">
        <v>3125</v>
      </c>
      <c r="K38" s="113">
        <v>2814</v>
      </c>
      <c r="L38" s="113">
        <v>3014</v>
      </c>
      <c r="M38" s="113">
        <v>2976</v>
      </c>
      <c r="N38" s="114">
        <v>2272</v>
      </c>
      <c r="O38" s="112">
        <f t="shared" si="1"/>
        <v>6581</v>
      </c>
      <c r="P38" s="113">
        <f t="shared" si="1"/>
        <v>6666</v>
      </c>
      <c r="Q38" s="113">
        <f t="shared" si="1"/>
        <v>6210</v>
      </c>
      <c r="R38" s="113">
        <f t="shared" si="1"/>
        <v>6880</v>
      </c>
      <c r="S38" s="113">
        <f t="shared" si="1"/>
        <v>6484</v>
      </c>
      <c r="T38" s="111">
        <f t="shared" si="1"/>
        <v>5940</v>
      </c>
      <c r="U38" s="109">
        <f t="shared" si="2"/>
        <v>-641</v>
      </c>
      <c r="V38" s="115">
        <f t="shared" si="3"/>
        <v>-0.09740161069746239</v>
      </c>
    </row>
    <row r="40" ht="12.75">
      <c r="A40" s="50" t="s">
        <v>471</v>
      </c>
    </row>
    <row r="41" spans="1:10" ht="12.75">
      <c r="A41" s="87" t="s">
        <v>367</v>
      </c>
      <c r="B41" s="87" t="s">
        <v>378</v>
      </c>
      <c r="C41" s="87" t="s">
        <v>389</v>
      </c>
      <c r="D41" s="87" t="s">
        <v>400</v>
      </c>
      <c r="E41" s="87" t="s">
        <v>411</v>
      </c>
      <c r="F41" s="87" t="s">
        <v>422</v>
      </c>
      <c r="G41" s="87" t="s">
        <v>433</v>
      </c>
      <c r="H41" s="87" t="s">
        <v>444</v>
      </c>
      <c r="I41" s="87" t="s">
        <v>455</v>
      </c>
      <c r="J41" s="87" t="s">
        <v>466</v>
      </c>
    </row>
    <row r="42" spans="1:10" ht="12.75">
      <c r="A42" s="87" t="s">
        <v>368</v>
      </c>
      <c r="B42" s="87" t="s">
        <v>379</v>
      </c>
      <c r="C42" s="87" t="s">
        <v>390</v>
      </c>
      <c r="D42" s="87" t="s">
        <v>401</v>
      </c>
      <c r="E42" s="87" t="s">
        <v>412</v>
      </c>
      <c r="F42" s="87" t="s">
        <v>423</v>
      </c>
      <c r="G42" s="87" t="s">
        <v>434</v>
      </c>
      <c r="H42" s="87" t="s">
        <v>445</v>
      </c>
      <c r="I42" s="87" t="s">
        <v>456</v>
      </c>
      <c r="J42" s="87" t="s">
        <v>467</v>
      </c>
    </row>
    <row r="43" spans="1:10" ht="12.75">
      <c r="A43" s="87" t="s">
        <v>369</v>
      </c>
      <c r="B43" s="87" t="s">
        <v>380</v>
      </c>
      <c r="C43" s="87" t="s">
        <v>391</v>
      </c>
      <c r="D43" s="87" t="s">
        <v>402</v>
      </c>
      <c r="E43" s="87" t="s">
        <v>413</v>
      </c>
      <c r="F43" s="87" t="s">
        <v>424</v>
      </c>
      <c r="G43" s="87" t="s">
        <v>435</v>
      </c>
      <c r="H43" s="87" t="s">
        <v>446</v>
      </c>
      <c r="I43" s="87" t="s">
        <v>457</v>
      </c>
      <c r="J43" s="87" t="s">
        <v>468</v>
      </c>
    </row>
    <row r="44" spans="1:10" ht="12.75">
      <c r="A44" s="87" t="s">
        <v>370</v>
      </c>
      <c r="B44" s="87" t="s">
        <v>381</v>
      </c>
      <c r="C44" s="87" t="s">
        <v>392</v>
      </c>
      <c r="D44" s="87" t="s">
        <v>403</v>
      </c>
      <c r="E44" s="87" t="s">
        <v>414</v>
      </c>
      <c r="F44" s="87" t="s">
        <v>425</v>
      </c>
      <c r="G44" s="87" t="s">
        <v>436</v>
      </c>
      <c r="H44" s="87" t="s">
        <v>447</v>
      </c>
      <c r="I44" s="87" t="s">
        <v>458</v>
      </c>
      <c r="J44" s="87" t="s">
        <v>469</v>
      </c>
    </row>
    <row r="45" spans="1:10" ht="12.75">
      <c r="A45" s="87" t="s">
        <v>371</v>
      </c>
      <c r="B45" s="87" t="s">
        <v>382</v>
      </c>
      <c r="C45" s="87" t="s">
        <v>393</v>
      </c>
      <c r="D45" s="87" t="s">
        <v>404</v>
      </c>
      <c r="E45" s="87" t="s">
        <v>415</v>
      </c>
      <c r="F45" s="87" t="s">
        <v>426</v>
      </c>
      <c r="G45" s="87" t="s">
        <v>437</v>
      </c>
      <c r="H45" s="87" t="s">
        <v>448</v>
      </c>
      <c r="I45" s="87" t="s">
        <v>459</v>
      </c>
      <c r="J45" s="87" t="s">
        <v>470</v>
      </c>
    </row>
    <row r="46" spans="1:10" ht="12.75">
      <c r="A46" s="87" t="s">
        <v>372</v>
      </c>
      <c r="B46" s="87" t="s">
        <v>383</v>
      </c>
      <c r="C46" s="87" t="s">
        <v>394</v>
      </c>
      <c r="D46" s="87" t="s">
        <v>405</v>
      </c>
      <c r="E46" s="87" t="s">
        <v>416</v>
      </c>
      <c r="F46" s="87" t="s">
        <v>427</v>
      </c>
      <c r="G46" s="87" t="s">
        <v>438</v>
      </c>
      <c r="H46" s="87" t="s">
        <v>449</v>
      </c>
      <c r="I46" s="87" t="s">
        <v>460</v>
      </c>
      <c r="J46" s="87"/>
    </row>
    <row r="47" spans="1:10" ht="12.75">
      <c r="A47" s="87" t="s">
        <v>373</v>
      </c>
      <c r="B47" s="87" t="s">
        <v>384</v>
      </c>
      <c r="C47" s="87" t="s">
        <v>395</v>
      </c>
      <c r="D47" s="87" t="s">
        <v>406</v>
      </c>
      <c r="E47" s="87" t="s">
        <v>417</v>
      </c>
      <c r="F47" s="87" t="s">
        <v>428</v>
      </c>
      <c r="G47" s="87" t="s">
        <v>439</v>
      </c>
      <c r="H47" s="87" t="s">
        <v>450</v>
      </c>
      <c r="I47" s="87" t="s">
        <v>461</v>
      </c>
      <c r="J47" s="87"/>
    </row>
    <row r="48" spans="1:10" ht="12.75">
      <c r="A48" s="87" t="s">
        <v>374</v>
      </c>
      <c r="B48" s="87" t="s">
        <v>385</v>
      </c>
      <c r="C48" s="87" t="s">
        <v>396</v>
      </c>
      <c r="D48" s="87" t="s">
        <v>407</v>
      </c>
      <c r="E48" s="87" t="s">
        <v>418</v>
      </c>
      <c r="F48" s="87" t="s">
        <v>429</v>
      </c>
      <c r="G48" s="87" t="s">
        <v>440</v>
      </c>
      <c r="H48" s="87" t="s">
        <v>451</v>
      </c>
      <c r="I48" s="87" t="s">
        <v>462</v>
      </c>
      <c r="J48" s="87"/>
    </row>
    <row r="49" spans="1:10" ht="12.75">
      <c r="A49" s="87" t="s">
        <v>375</v>
      </c>
      <c r="B49" s="87" t="s">
        <v>386</v>
      </c>
      <c r="C49" s="87" t="s">
        <v>397</v>
      </c>
      <c r="D49" s="87" t="s">
        <v>408</v>
      </c>
      <c r="E49" s="87" t="s">
        <v>419</v>
      </c>
      <c r="F49" s="87" t="s">
        <v>430</v>
      </c>
      <c r="G49" s="87" t="s">
        <v>441</v>
      </c>
      <c r="H49" s="87" t="s">
        <v>452</v>
      </c>
      <c r="I49" s="87" t="s">
        <v>463</v>
      </c>
      <c r="J49" s="87"/>
    </row>
    <row r="50" spans="1:10" ht="12.75">
      <c r="A50" s="87" t="s">
        <v>376</v>
      </c>
      <c r="B50" s="87" t="s">
        <v>387</v>
      </c>
      <c r="C50" s="87" t="s">
        <v>398</v>
      </c>
      <c r="D50" s="87" t="s">
        <v>409</v>
      </c>
      <c r="E50" s="87" t="s">
        <v>420</v>
      </c>
      <c r="F50" s="87" t="s">
        <v>431</v>
      </c>
      <c r="G50" s="87" t="s">
        <v>442</v>
      </c>
      <c r="H50" s="87" t="s">
        <v>453</v>
      </c>
      <c r="I50" s="87" t="s">
        <v>464</v>
      </c>
      <c r="J50" s="87"/>
    </row>
    <row r="51" spans="1:10" ht="12.75">
      <c r="A51" s="87" t="s">
        <v>377</v>
      </c>
      <c r="B51" s="87" t="s">
        <v>388</v>
      </c>
      <c r="C51" s="87" t="s">
        <v>399</v>
      </c>
      <c r="D51" s="87" t="s">
        <v>410</v>
      </c>
      <c r="E51" s="87" t="s">
        <v>421</v>
      </c>
      <c r="F51" s="87" t="s">
        <v>432</v>
      </c>
      <c r="G51" s="87" t="s">
        <v>443</v>
      </c>
      <c r="H51" s="87" t="s">
        <v>454</v>
      </c>
      <c r="I51" s="87" t="s">
        <v>465</v>
      </c>
      <c r="J51" s="87"/>
    </row>
  </sheetData>
  <sheetProtection/>
  <mergeCells count="4">
    <mergeCell ref="C2:H2"/>
    <mergeCell ref="I2:N2"/>
    <mergeCell ref="O2:S2"/>
    <mergeCell ref="U2:V2"/>
  </mergeCells>
  <printOptions/>
  <pageMargins left="0.2" right="0.2" top="0.25" bottom="0.25" header="0.05" footer="0.05"/>
  <pageSetup fitToHeight="1" fitToWidth="1" horizontalDpi="600" verticalDpi="600" orientation="landscape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1" spans="1:9" ht="23.25">
      <c r="A1" s="182" t="s">
        <v>9</v>
      </c>
      <c r="B1" s="182"/>
      <c r="C1" s="182"/>
      <c r="D1" s="182"/>
      <c r="E1" s="182"/>
      <c r="F1" s="182"/>
      <c r="G1" s="182"/>
      <c r="H1" s="182"/>
      <c r="I1" s="182"/>
    </row>
    <row r="2" spans="1:9" ht="23.25">
      <c r="A2" s="182" t="s">
        <v>66</v>
      </c>
      <c r="B2" s="182"/>
      <c r="C2" s="182"/>
      <c r="D2" s="182"/>
      <c r="E2" s="182"/>
      <c r="F2" s="182"/>
      <c r="G2" s="182"/>
      <c r="H2" s="182"/>
      <c r="I2" s="182"/>
    </row>
    <row r="4" ht="16.5" thickBot="1">
      <c r="A4" s="13" t="s">
        <v>67</v>
      </c>
    </row>
    <row r="5" spans="1:9" ht="27.75" customHeight="1" thickBot="1" thickTop="1">
      <c r="A5" s="14"/>
      <c r="B5" s="14"/>
      <c r="C5" s="14"/>
      <c r="D5" s="171" t="s">
        <v>68</v>
      </c>
      <c r="E5" s="171"/>
      <c r="F5" s="171"/>
      <c r="G5" s="171" t="s">
        <v>69</v>
      </c>
      <c r="H5" s="171"/>
      <c r="I5" s="171"/>
    </row>
    <row r="6" spans="1:9" ht="13.5" thickBot="1">
      <c r="A6" s="22" t="s">
        <v>70</v>
      </c>
      <c r="B6" s="22" t="s">
        <v>71</v>
      </c>
      <c r="C6" s="23" t="s">
        <v>72</v>
      </c>
      <c r="D6" s="24" t="s">
        <v>0</v>
      </c>
      <c r="E6" s="24" t="s">
        <v>73</v>
      </c>
      <c r="F6" s="24" t="s">
        <v>18</v>
      </c>
      <c r="G6" s="24" t="s">
        <v>0</v>
      </c>
      <c r="H6" s="24" t="s">
        <v>73</v>
      </c>
      <c r="I6" s="24" t="s">
        <v>18</v>
      </c>
    </row>
    <row r="7" spans="1:9" ht="19.5" customHeight="1">
      <c r="A7" s="8" t="s">
        <v>74</v>
      </c>
      <c r="B7" s="8" t="s">
        <v>74</v>
      </c>
      <c r="C7" s="8" t="s">
        <v>75</v>
      </c>
      <c r="D7" s="25">
        <v>3128</v>
      </c>
      <c r="E7" s="19">
        <v>2127</v>
      </c>
      <c r="F7" s="19">
        <v>5255</v>
      </c>
      <c r="G7" s="19">
        <v>208.5</v>
      </c>
      <c r="H7" s="19">
        <v>141.8</v>
      </c>
      <c r="I7" s="19">
        <v>350.3</v>
      </c>
    </row>
    <row r="8" spans="2:9" ht="19.5" customHeight="1">
      <c r="B8" s="8" t="s">
        <v>76</v>
      </c>
      <c r="C8" s="8" t="s">
        <v>77</v>
      </c>
      <c r="D8" s="25">
        <v>360</v>
      </c>
      <c r="E8" s="19">
        <v>75</v>
      </c>
      <c r="F8" s="19">
        <v>435</v>
      </c>
      <c r="G8" s="19">
        <v>24</v>
      </c>
      <c r="H8" s="19">
        <v>5</v>
      </c>
      <c r="I8" s="19">
        <v>29</v>
      </c>
    </row>
    <row r="9" spans="1:9" ht="19.5" customHeight="1">
      <c r="A9" s="28"/>
      <c r="B9" s="29" t="s">
        <v>18</v>
      </c>
      <c r="C9" s="29"/>
      <c r="D9" s="30">
        <v>3488</v>
      </c>
      <c r="E9" s="31">
        <v>2202</v>
      </c>
      <c r="F9" s="32">
        <v>5690</v>
      </c>
      <c r="G9" s="30">
        <v>232.5</v>
      </c>
      <c r="H9" s="30">
        <v>146.8</v>
      </c>
      <c r="I9" s="30">
        <v>379.3</v>
      </c>
    </row>
    <row r="10" spans="1:9" ht="19.5" customHeight="1">
      <c r="A10" s="8" t="s">
        <v>78</v>
      </c>
      <c r="B10" s="8" t="s">
        <v>79</v>
      </c>
      <c r="C10" s="8" t="s">
        <v>75</v>
      </c>
      <c r="D10" s="25">
        <v>0</v>
      </c>
      <c r="E10" s="19">
        <v>48</v>
      </c>
      <c r="F10" s="19">
        <v>48</v>
      </c>
      <c r="G10" s="19">
        <v>0</v>
      </c>
      <c r="H10" s="19">
        <v>3.2</v>
      </c>
      <c r="I10" s="19">
        <v>3.2</v>
      </c>
    </row>
    <row r="11" spans="3:9" ht="19.5" customHeight="1">
      <c r="C11" s="8" t="s">
        <v>80</v>
      </c>
      <c r="D11" s="25">
        <v>0</v>
      </c>
      <c r="E11" s="19">
        <v>102</v>
      </c>
      <c r="F11" s="19">
        <v>102</v>
      </c>
      <c r="G11" s="19">
        <v>0</v>
      </c>
      <c r="H11" s="19">
        <v>6.8</v>
      </c>
      <c r="I11" s="19">
        <v>6.8</v>
      </c>
    </row>
    <row r="12" spans="3:9" ht="19.5" customHeight="1">
      <c r="C12" s="8" t="s">
        <v>81</v>
      </c>
      <c r="D12" s="25">
        <v>0</v>
      </c>
      <c r="E12" s="19">
        <v>167</v>
      </c>
      <c r="F12" s="19">
        <v>167</v>
      </c>
      <c r="G12" s="19">
        <v>0</v>
      </c>
      <c r="H12" s="19">
        <v>11.1</v>
      </c>
      <c r="I12" s="19">
        <v>11.1</v>
      </c>
    </row>
    <row r="13" spans="3:9" ht="19.5" customHeight="1">
      <c r="C13" s="8" t="s">
        <v>82</v>
      </c>
      <c r="D13" s="25">
        <v>0</v>
      </c>
      <c r="E13" s="19">
        <v>54</v>
      </c>
      <c r="F13" s="19">
        <v>54</v>
      </c>
      <c r="G13" s="19">
        <v>0</v>
      </c>
      <c r="H13" s="19">
        <v>3.6</v>
      </c>
      <c r="I13" s="19">
        <v>3.6</v>
      </c>
    </row>
    <row r="14" spans="1:9" ht="19.5" customHeight="1">
      <c r="A14" s="28"/>
      <c r="B14" s="29" t="s">
        <v>18</v>
      </c>
      <c r="C14" s="29"/>
      <c r="D14" s="30">
        <v>0</v>
      </c>
      <c r="E14" s="31">
        <v>371</v>
      </c>
      <c r="F14" s="32">
        <v>371</v>
      </c>
      <c r="G14" s="30">
        <v>0</v>
      </c>
      <c r="H14" s="30">
        <v>24.7</v>
      </c>
      <c r="I14" s="30">
        <v>24.7</v>
      </c>
    </row>
    <row r="15" spans="1:9" ht="19.5" customHeight="1">
      <c r="A15" s="8" t="s">
        <v>83</v>
      </c>
      <c r="B15" s="8" t="s">
        <v>83</v>
      </c>
      <c r="C15" s="8" t="s">
        <v>84</v>
      </c>
      <c r="D15" s="25">
        <v>0</v>
      </c>
      <c r="E15" s="19">
        <v>112</v>
      </c>
      <c r="F15" s="19">
        <v>112</v>
      </c>
      <c r="G15" s="19">
        <v>0</v>
      </c>
      <c r="H15" s="19">
        <v>7.5</v>
      </c>
      <c r="I15" s="19">
        <v>7.5</v>
      </c>
    </row>
    <row r="16" spans="3:9" ht="19.5" customHeight="1">
      <c r="C16" s="8" t="s">
        <v>81</v>
      </c>
      <c r="D16" s="25">
        <v>0</v>
      </c>
      <c r="E16" s="19">
        <v>1671</v>
      </c>
      <c r="F16" s="19">
        <v>1671</v>
      </c>
      <c r="G16" s="19">
        <v>0</v>
      </c>
      <c r="H16" s="19">
        <v>111.4</v>
      </c>
      <c r="I16" s="19">
        <v>111.4</v>
      </c>
    </row>
    <row r="17" spans="1:9" ht="19.5" customHeight="1">
      <c r="A17" s="28"/>
      <c r="B17" s="29" t="s">
        <v>18</v>
      </c>
      <c r="C17" s="29"/>
      <c r="D17" s="30">
        <v>0</v>
      </c>
      <c r="E17" s="31">
        <v>1783</v>
      </c>
      <c r="F17" s="32">
        <v>1783</v>
      </c>
      <c r="G17" s="30">
        <v>0</v>
      </c>
      <c r="H17" s="30">
        <v>118.9</v>
      </c>
      <c r="I17" s="30">
        <v>118.9</v>
      </c>
    </row>
    <row r="18" spans="1:9" ht="19.5" customHeight="1">
      <c r="A18" s="8" t="s">
        <v>85</v>
      </c>
      <c r="B18" s="8" t="s">
        <v>86</v>
      </c>
      <c r="C18" s="8" t="s">
        <v>87</v>
      </c>
      <c r="D18" s="25">
        <v>1208</v>
      </c>
      <c r="E18" s="19">
        <v>897</v>
      </c>
      <c r="F18" s="19">
        <v>2105</v>
      </c>
      <c r="G18" s="19">
        <v>80.5</v>
      </c>
      <c r="H18" s="19">
        <v>59.8</v>
      </c>
      <c r="I18" s="19">
        <v>140.3</v>
      </c>
    </row>
    <row r="19" spans="2:9" ht="19.5" customHeight="1">
      <c r="B19" s="8" t="s">
        <v>88</v>
      </c>
      <c r="C19" s="8" t="s">
        <v>89</v>
      </c>
      <c r="D19" s="25">
        <v>2387</v>
      </c>
      <c r="E19" s="19">
        <v>190</v>
      </c>
      <c r="F19" s="19">
        <v>2577</v>
      </c>
      <c r="G19" s="19">
        <v>159.1</v>
      </c>
      <c r="H19" s="19">
        <v>12.7</v>
      </c>
      <c r="I19" s="19">
        <v>171.8</v>
      </c>
    </row>
    <row r="20" spans="1:9" ht="19.5" customHeight="1">
      <c r="A20" s="28"/>
      <c r="B20" s="29" t="s">
        <v>18</v>
      </c>
      <c r="C20" s="29"/>
      <c r="D20" s="30">
        <v>3595</v>
      </c>
      <c r="E20" s="31">
        <v>1087</v>
      </c>
      <c r="F20" s="32">
        <v>4682</v>
      </c>
      <c r="G20" s="30">
        <v>239.7</v>
      </c>
      <c r="H20" s="30">
        <v>72.5</v>
      </c>
      <c r="I20" s="30">
        <v>312.1</v>
      </c>
    </row>
    <row r="21" spans="1:9" ht="19.5" customHeight="1">
      <c r="A21" s="8" t="s">
        <v>90</v>
      </c>
      <c r="B21" s="8" t="s">
        <v>91</v>
      </c>
      <c r="C21" s="8" t="s">
        <v>92</v>
      </c>
      <c r="D21" s="25">
        <v>0</v>
      </c>
      <c r="E21" s="19">
        <v>440</v>
      </c>
      <c r="F21" s="19">
        <v>440</v>
      </c>
      <c r="G21" s="19">
        <v>0</v>
      </c>
      <c r="H21" s="19">
        <v>29.3</v>
      </c>
      <c r="I21" s="19">
        <v>29.3</v>
      </c>
    </row>
    <row r="22" spans="1:9" ht="19.5" customHeight="1">
      <c r="A22" s="28"/>
      <c r="B22" s="29" t="s">
        <v>18</v>
      </c>
      <c r="C22" s="29"/>
      <c r="D22" s="30">
        <v>0</v>
      </c>
      <c r="E22" s="31">
        <v>440</v>
      </c>
      <c r="F22" s="32">
        <v>440</v>
      </c>
      <c r="G22" s="30">
        <v>0</v>
      </c>
      <c r="H22" s="30">
        <v>29.3</v>
      </c>
      <c r="I22" s="30">
        <v>29.3</v>
      </c>
    </row>
    <row r="23" spans="1:9" ht="19.5" customHeight="1">
      <c r="A23" s="8" t="s">
        <v>93</v>
      </c>
      <c r="B23" s="8" t="s">
        <v>93</v>
      </c>
      <c r="C23" s="8" t="s">
        <v>80</v>
      </c>
      <c r="D23" s="25">
        <v>1834</v>
      </c>
      <c r="E23" s="19">
        <v>813</v>
      </c>
      <c r="F23" s="19">
        <v>2647</v>
      </c>
      <c r="G23" s="19">
        <v>122.3</v>
      </c>
      <c r="H23" s="19">
        <v>54.2</v>
      </c>
      <c r="I23" s="19">
        <v>176.5</v>
      </c>
    </row>
    <row r="24" spans="1:9" ht="19.5" customHeight="1">
      <c r="A24" s="28"/>
      <c r="B24" s="29" t="s">
        <v>18</v>
      </c>
      <c r="C24" s="29"/>
      <c r="D24" s="30">
        <v>1834</v>
      </c>
      <c r="E24" s="31">
        <v>813</v>
      </c>
      <c r="F24" s="32">
        <v>2647</v>
      </c>
      <c r="G24" s="30">
        <v>122.3</v>
      </c>
      <c r="H24" s="30">
        <v>54.2</v>
      </c>
      <c r="I24" s="30">
        <v>176.5</v>
      </c>
    </row>
    <row r="25" spans="1:9" ht="19.5" customHeight="1">
      <c r="A25" s="8" t="s">
        <v>94</v>
      </c>
      <c r="B25" s="8" t="s">
        <v>94</v>
      </c>
      <c r="C25" s="8" t="s">
        <v>95</v>
      </c>
      <c r="D25" s="25">
        <v>0</v>
      </c>
      <c r="E25" s="19">
        <v>257</v>
      </c>
      <c r="F25" s="19">
        <v>257</v>
      </c>
      <c r="G25" s="19">
        <v>0</v>
      </c>
      <c r="H25" s="19">
        <v>17.1</v>
      </c>
      <c r="I25" s="19">
        <v>17.1</v>
      </c>
    </row>
    <row r="26" spans="1:9" ht="19.5" customHeight="1">
      <c r="A26" s="28"/>
      <c r="B26" s="29" t="s">
        <v>18</v>
      </c>
      <c r="C26" s="29"/>
      <c r="D26" s="30">
        <v>0</v>
      </c>
      <c r="E26" s="31">
        <v>257</v>
      </c>
      <c r="F26" s="32">
        <v>257</v>
      </c>
      <c r="G26" s="30">
        <v>0</v>
      </c>
      <c r="H26" s="30">
        <v>17.1</v>
      </c>
      <c r="I26" s="30">
        <v>17.1</v>
      </c>
    </row>
    <row r="27" spans="1:9" ht="19.5" customHeight="1">
      <c r="A27" s="8" t="s">
        <v>96</v>
      </c>
      <c r="B27" s="8" t="s">
        <v>96</v>
      </c>
      <c r="C27" s="8" t="s">
        <v>97</v>
      </c>
      <c r="D27" s="25">
        <v>2406</v>
      </c>
      <c r="E27" s="19">
        <v>1238</v>
      </c>
      <c r="F27" s="19">
        <v>3644</v>
      </c>
      <c r="G27" s="19">
        <v>160.4</v>
      </c>
      <c r="H27" s="19">
        <v>82.5</v>
      </c>
      <c r="I27" s="19">
        <v>242.9</v>
      </c>
    </row>
    <row r="28" spans="1:9" ht="19.5" customHeight="1">
      <c r="A28" s="28"/>
      <c r="B28" s="29" t="s">
        <v>18</v>
      </c>
      <c r="C28" s="29"/>
      <c r="D28" s="30">
        <v>2406</v>
      </c>
      <c r="E28" s="31">
        <v>1238</v>
      </c>
      <c r="F28" s="32">
        <v>3644</v>
      </c>
      <c r="G28" s="30">
        <v>160.4</v>
      </c>
      <c r="H28" s="30">
        <v>82.5</v>
      </c>
      <c r="I28" s="30">
        <v>242.9</v>
      </c>
    </row>
    <row r="29" spans="1:9" ht="19.5" customHeight="1">
      <c r="A29" s="8" t="s">
        <v>98</v>
      </c>
      <c r="B29" s="8" t="s">
        <v>99</v>
      </c>
      <c r="C29" s="8" t="s">
        <v>100</v>
      </c>
      <c r="D29" s="25">
        <v>723</v>
      </c>
      <c r="E29" s="19">
        <v>520</v>
      </c>
      <c r="F29" s="19">
        <v>1243</v>
      </c>
      <c r="G29" s="19">
        <v>48.2</v>
      </c>
      <c r="H29" s="19">
        <v>34.7</v>
      </c>
      <c r="I29" s="19">
        <v>82.9</v>
      </c>
    </row>
    <row r="30" spans="2:9" ht="19.5" customHeight="1">
      <c r="B30" s="8" t="s">
        <v>98</v>
      </c>
      <c r="C30" s="8" t="s">
        <v>101</v>
      </c>
      <c r="D30" s="25">
        <v>2244</v>
      </c>
      <c r="E30" s="19">
        <v>928</v>
      </c>
      <c r="F30" s="19">
        <v>3172</v>
      </c>
      <c r="G30" s="19">
        <v>149.6</v>
      </c>
      <c r="H30" s="19">
        <v>61.9</v>
      </c>
      <c r="I30" s="19">
        <v>211.5</v>
      </c>
    </row>
    <row r="31" spans="1:9" ht="19.5" customHeight="1">
      <c r="A31" s="28"/>
      <c r="B31" s="29" t="s">
        <v>18</v>
      </c>
      <c r="C31" s="29"/>
      <c r="D31" s="30">
        <v>2967</v>
      </c>
      <c r="E31" s="31">
        <v>1448</v>
      </c>
      <c r="F31" s="32">
        <v>4415</v>
      </c>
      <c r="G31" s="30">
        <v>197.8</v>
      </c>
      <c r="H31" s="30">
        <v>96.5</v>
      </c>
      <c r="I31" s="30">
        <v>294.3</v>
      </c>
    </row>
    <row r="32" spans="1:9" ht="25.5">
      <c r="A32" s="139" t="s">
        <v>102</v>
      </c>
      <c r="B32" s="8" t="s">
        <v>102</v>
      </c>
      <c r="C32" s="8" t="s">
        <v>82</v>
      </c>
      <c r="D32" s="25">
        <v>2039</v>
      </c>
      <c r="E32" s="19">
        <v>847</v>
      </c>
      <c r="F32" s="19">
        <v>2886</v>
      </c>
      <c r="G32" s="19">
        <v>135.9</v>
      </c>
      <c r="H32" s="19">
        <v>56.5</v>
      </c>
      <c r="I32" s="19">
        <v>192.4</v>
      </c>
    </row>
    <row r="33" spans="1:9" ht="19.5" customHeight="1">
      <c r="A33" s="28"/>
      <c r="B33" s="29" t="s">
        <v>18</v>
      </c>
      <c r="C33" s="29"/>
      <c r="D33" s="30">
        <v>2039</v>
      </c>
      <c r="E33" s="31">
        <v>847</v>
      </c>
      <c r="F33" s="32">
        <v>2886</v>
      </c>
      <c r="G33" s="30">
        <v>135.9</v>
      </c>
      <c r="H33" s="30">
        <v>56.5</v>
      </c>
      <c r="I33" s="30">
        <v>192.4</v>
      </c>
    </row>
    <row r="34" spans="1:9" ht="19.5" customHeight="1">
      <c r="A34" s="8" t="s">
        <v>104</v>
      </c>
      <c r="B34" s="8" t="s">
        <v>19</v>
      </c>
      <c r="C34" s="8" t="s">
        <v>105</v>
      </c>
      <c r="D34" s="25">
        <v>624</v>
      </c>
      <c r="E34" s="19">
        <v>0</v>
      </c>
      <c r="F34" s="19">
        <v>624</v>
      </c>
      <c r="G34" s="19">
        <v>41.6</v>
      </c>
      <c r="H34" s="19">
        <v>0</v>
      </c>
      <c r="I34" s="19">
        <v>41.6</v>
      </c>
    </row>
    <row r="35" spans="2:9" ht="19.5" customHeight="1">
      <c r="B35" s="8" t="s">
        <v>106</v>
      </c>
      <c r="C35" s="8" t="s">
        <v>107</v>
      </c>
      <c r="D35" s="25">
        <v>174</v>
      </c>
      <c r="E35" s="19">
        <v>0</v>
      </c>
      <c r="F35" s="19">
        <v>174</v>
      </c>
      <c r="G35" s="19">
        <v>11.6</v>
      </c>
      <c r="H35" s="19">
        <v>0</v>
      </c>
      <c r="I35" s="19">
        <v>11.6</v>
      </c>
    </row>
    <row r="36" spans="1:9" ht="19.5" customHeight="1">
      <c r="A36" s="28"/>
      <c r="B36" s="29" t="s">
        <v>18</v>
      </c>
      <c r="C36" s="29"/>
      <c r="D36" s="30">
        <v>798</v>
      </c>
      <c r="E36" s="30">
        <v>0</v>
      </c>
      <c r="F36" s="30">
        <v>798</v>
      </c>
      <c r="G36" s="30">
        <v>53.2</v>
      </c>
      <c r="H36" s="30">
        <v>0</v>
      </c>
      <c r="I36" s="30">
        <v>53.2</v>
      </c>
    </row>
    <row r="37" spans="1:9" ht="19.5" customHeight="1">
      <c r="A37" s="33" t="s">
        <v>108</v>
      </c>
      <c r="B37" s="33"/>
      <c r="C37" s="33"/>
      <c r="D37" s="34">
        <v>17127</v>
      </c>
      <c r="E37" s="34">
        <v>10486</v>
      </c>
      <c r="F37" s="34">
        <v>27613</v>
      </c>
      <c r="G37" s="34">
        <v>1141.8</v>
      </c>
      <c r="H37" s="34">
        <v>699.1</v>
      </c>
      <c r="I37" s="34">
        <v>1840.9</v>
      </c>
    </row>
  </sheetData>
  <sheetProtection/>
  <mergeCells count="4">
    <mergeCell ref="A2:I2"/>
    <mergeCell ref="D5:F5"/>
    <mergeCell ref="G5:I5"/>
    <mergeCell ref="A1:I1"/>
  </mergeCells>
  <printOptions/>
  <pageMargins left="0.2" right="0.2" top="0.25" bottom="0.25" header="0.3" footer="0.3"/>
  <pageSetup fitToHeight="1" fitToWidth="1"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1" spans="1:9" ht="23.25">
      <c r="A1" s="182" t="s">
        <v>9</v>
      </c>
      <c r="B1" s="182"/>
      <c r="C1" s="182"/>
      <c r="D1" s="182"/>
      <c r="E1" s="182"/>
      <c r="F1" s="182"/>
      <c r="G1" s="182"/>
      <c r="H1" s="182"/>
      <c r="I1" s="182"/>
    </row>
    <row r="2" spans="1:9" ht="23.25">
      <c r="A2" s="182" t="s">
        <v>66</v>
      </c>
      <c r="B2" s="182"/>
      <c r="C2" s="182"/>
      <c r="D2" s="182"/>
      <c r="E2" s="182"/>
      <c r="F2" s="182"/>
      <c r="G2" s="182"/>
      <c r="H2" s="182"/>
      <c r="I2" s="182"/>
    </row>
    <row r="4" ht="16.5" thickBot="1">
      <c r="A4" s="13" t="s">
        <v>109</v>
      </c>
    </row>
    <row r="5" spans="1:9" ht="27.75" customHeight="1" thickBot="1" thickTop="1">
      <c r="A5" s="14"/>
      <c r="B5" s="14"/>
      <c r="C5" s="14"/>
      <c r="D5" s="171" t="s">
        <v>68</v>
      </c>
      <c r="E5" s="171"/>
      <c r="F5" s="171"/>
      <c r="G5" s="171" t="s">
        <v>69</v>
      </c>
      <c r="H5" s="171"/>
      <c r="I5" s="171"/>
    </row>
    <row r="6" spans="1:9" ht="13.5" thickBot="1">
      <c r="A6" s="22" t="s">
        <v>70</v>
      </c>
      <c r="B6" s="22" t="s">
        <v>71</v>
      </c>
      <c r="C6" s="23" t="s">
        <v>72</v>
      </c>
      <c r="D6" s="24" t="s">
        <v>0</v>
      </c>
      <c r="E6" s="24" t="s">
        <v>73</v>
      </c>
      <c r="F6" s="24" t="s">
        <v>18</v>
      </c>
      <c r="G6" s="24" t="s">
        <v>0</v>
      </c>
      <c r="H6" s="24" t="s">
        <v>73</v>
      </c>
      <c r="I6" s="24" t="s">
        <v>18</v>
      </c>
    </row>
    <row r="7" spans="1:9" ht="12.75">
      <c r="A7" s="8" t="s">
        <v>110</v>
      </c>
      <c r="B7" s="8" t="s">
        <v>110</v>
      </c>
      <c r="C7" s="8" t="s">
        <v>111</v>
      </c>
      <c r="D7" s="25">
        <v>3683</v>
      </c>
      <c r="E7" s="19">
        <v>0</v>
      </c>
      <c r="F7" s="19">
        <v>3683</v>
      </c>
      <c r="G7" s="19">
        <v>245.5</v>
      </c>
      <c r="H7" s="19">
        <v>0</v>
      </c>
      <c r="I7" s="19">
        <v>245.5</v>
      </c>
    </row>
    <row r="8" spans="1:9" ht="12.75">
      <c r="A8" s="28"/>
      <c r="B8" s="29" t="s">
        <v>18</v>
      </c>
      <c r="C8" s="29"/>
      <c r="D8" s="30">
        <v>3683</v>
      </c>
      <c r="E8" s="31">
        <v>0</v>
      </c>
      <c r="F8" s="32">
        <v>3683</v>
      </c>
      <c r="G8" s="30">
        <v>245.5</v>
      </c>
      <c r="H8" s="30">
        <v>0</v>
      </c>
      <c r="I8" s="30">
        <v>245.5</v>
      </c>
    </row>
    <row r="9" spans="1:9" ht="12.75">
      <c r="A9" s="8" t="s">
        <v>112</v>
      </c>
      <c r="B9" s="8" t="s">
        <v>112</v>
      </c>
      <c r="C9" s="8" t="s">
        <v>113</v>
      </c>
      <c r="D9" s="25">
        <v>3340</v>
      </c>
      <c r="E9" s="19">
        <v>53</v>
      </c>
      <c r="F9" s="19">
        <v>3393</v>
      </c>
      <c r="G9" s="19">
        <v>222.7</v>
      </c>
      <c r="H9" s="19">
        <v>3.5</v>
      </c>
      <c r="I9" s="19">
        <v>226.2</v>
      </c>
    </row>
    <row r="10" spans="1:9" ht="12.75">
      <c r="A10" s="28"/>
      <c r="B10" s="29" t="s">
        <v>18</v>
      </c>
      <c r="C10" s="29"/>
      <c r="D10" s="30">
        <v>3340</v>
      </c>
      <c r="E10" s="31">
        <v>53</v>
      </c>
      <c r="F10" s="32">
        <v>3393</v>
      </c>
      <c r="G10" s="30">
        <v>222.7</v>
      </c>
      <c r="H10" s="30">
        <v>3.5</v>
      </c>
      <c r="I10" s="30">
        <v>226.2</v>
      </c>
    </row>
    <row r="11" spans="1:9" ht="12.75">
      <c r="A11" s="8" t="s">
        <v>114</v>
      </c>
      <c r="B11" s="8" t="s">
        <v>114</v>
      </c>
      <c r="C11" s="8" t="s">
        <v>115</v>
      </c>
      <c r="D11" s="25">
        <v>6718</v>
      </c>
      <c r="E11" s="19">
        <v>288</v>
      </c>
      <c r="F11" s="19">
        <v>7006</v>
      </c>
      <c r="G11" s="19">
        <v>447.9</v>
      </c>
      <c r="H11" s="19">
        <v>19.2</v>
      </c>
      <c r="I11" s="19">
        <v>467.1</v>
      </c>
    </row>
    <row r="12" spans="1:9" ht="12.75">
      <c r="A12" s="28"/>
      <c r="B12" s="29" t="s">
        <v>18</v>
      </c>
      <c r="C12" s="29"/>
      <c r="D12" s="30">
        <v>6718</v>
      </c>
      <c r="E12" s="31">
        <v>288</v>
      </c>
      <c r="F12" s="32">
        <v>7006</v>
      </c>
      <c r="G12" s="30">
        <v>447.9</v>
      </c>
      <c r="H12" s="30">
        <v>19.2</v>
      </c>
      <c r="I12" s="30">
        <v>467.1</v>
      </c>
    </row>
    <row r="13" spans="1:9" ht="12.75">
      <c r="A13" s="8" t="s">
        <v>116</v>
      </c>
      <c r="B13" s="8" t="s">
        <v>116</v>
      </c>
      <c r="C13" s="8" t="s">
        <v>117</v>
      </c>
      <c r="D13" s="25">
        <v>2422</v>
      </c>
      <c r="E13" s="19">
        <v>516</v>
      </c>
      <c r="F13" s="19">
        <v>2938</v>
      </c>
      <c r="G13" s="19">
        <v>161.5</v>
      </c>
      <c r="H13" s="19">
        <v>34.4</v>
      </c>
      <c r="I13" s="19">
        <v>195.9</v>
      </c>
    </row>
    <row r="14" spans="1:9" ht="12.75">
      <c r="A14" s="28"/>
      <c r="B14" s="29" t="s">
        <v>18</v>
      </c>
      <c r="C14" s="29"/>
      <c r="D14" s="30">
        <v>2422</v>
      </c>
      <c r="E14" s="31">
        <v>516</v>
      </c>
      <c r="F14" s="32">
        <v>2938</v>
      </c>
      <c r="G14" s="30">
        <v>161.5</v>
      </c>
      <c r="H14" s="30">
        <v>34.4</v>
      </c>
      <c r="I14" s="30">
        <v>195.9</v>
      </c>
    </row>
    <row r="15" spans="1:9" ht="12.75">
      <c r="A15" s="8" t="s">
        <v>118</v>
      </c>
      <c r="B15" s="8" t="s">
        <v>119</v>
      </c>
      <c r="C15" s="8" t="s">
        <v>120</v>
      </c>
      <c r="D15" s="25">
        <v>342</v>
      </c>
      <c r="E15" s="19">
        <v>0</v>
      </c>
      <c r="F15" s="19">
        <v>342</v>
      </c>
      <c r="G15" s="19">
        <v>22.8</v>
      </c>
      <c r="H15" s="19">
        <v>0</v>
      </c>
      <c r="I15" s="19">
        <v>22.8</v>
      </c>
    </row>
    <row r="16" spans="2:9" ht="12.75">
      <c r="B16" s="8" t="s">
        <v>118</v>
      </c>
      <c r="C16" s="8" t="s">
        <v>120</v>
      </c>
      <c r="D16" s="25">
        <v>7765</v>
      </c>
      <c r="E16" s="19">
        <v>695</v>
      </c>
      <c r="F16" s="19">
        <v>8460</v>
      </c>
      <c r="G16" s="19">
        <v>517.7</v>
      </c>
      <c r="H16" s="19">
        <v>46.3</v>
      </c>
      <c r="I16" s="19">
        <v>564</v>
      </c>
    </row>
    <row r="17" spans="1:9" ht="12.75">
      <c r="A17" s="28"/>
      <c r="B17" s="29" t="s">
        <v>18</v>
      </c>
      <c r="C17" s="29"/>
      <c r="D17" s="30">
        <v>8107</v>
      </c>
      <c r="E17" s="31">
        <v>695</v>
      </c>
      <c r="F17" s="32">
        <v>8802</v>
      </c>
      <c r="G17" s="30">
        <v>540.5</v>
      </c>
      <c r="H17" s="30">
        <v>46.3</v>
      </c>
      <c r="I17" s="30">
        <v>586.8</v>
      </c>
    </row>
    <row r="18" spans="1:9" ht="12.75">
      <c r="A18" s="8" t="s">
        <v>121</v>
      </c>
      <c r="B18" s="8" t="s">
        <v>121</v>
      </c>
      <c r="C18" s="8" t="s">
        <v>122</v>
      </c>
      <c r="D18" s="25">
        <v>5380</v>
      </c>
      <c r="E18" s="19">
        <v>321</v>
      </c>
      <c r="F18" s="19">
        <v>5701</v>
      </c>
      <c r="G18" s="19">
        <v>358.7</v>
      </c>
      <c r="H18" s="19">
        <v>21.4</v>
      </c>
      <c r="I18" s="19">
        <v>380.1</v>
      </c>
    </row>
    <row r="19" spans="1:9" ht="12.75">
      <c r="A19" s="28"/>
      <c r="B19" s="29" t="s">
        <v>18</v>
      </c>
      <c r="C19" s="29"/>
      <c r="D19" s="30">
        <v>5380</v>
      </c>
      <c r="E19" s="31">
        <v>321</v>
      </c>
      <c r="F19" s="32">
        <v>5701</v>
      </c>
      <c r="G19" s="30">
        <v>358.7</v>
      </c>
      <c r="H19" s="30">
        <v>21.4</v>
      </c>
      <c r="I19" s="30">
        <v>380.1</v>
      </c>
    </row>
    <row r="20" spans="1:9" ht="12.75">
      <c r="A20" s="8" t="s">
        <v>123</v>
      </c>
      <c r="B20" s="8" t="s">
        <v>124</v>
      </c>
      <c r="C20" s="8" t="s">
        <v>125</v>
      </c>
      <c r="D20" s="25">
        <v>148</v>
      </c>
      <c r="E20" s="19">
        <v>0</v>
      </c>
      <c r="F20" s="19">
        <v>148</v>
      </c>
      <c r="G20" s="19">
        <v>9.9</v>
      </c>
      <c r="H20" s="19">
        <v>0</v>
      </c>
      <c r="I20" s="19">
        <v>9.9</v>
      </c>
    </row>
    <row r="21" spans="2:9" ht="12.75">
      <c r="B21" s="8" t="s">
        <v>126</v>
      </c>
      <c r="C21" s="8" t="s">
        <v>127</v>
      </c>
      <c r="D21" s="25">
        <v>1</v>
      </c>
      <c r="E21" s="19">
        <v>0</v>
      </c>
      <c r="F21" s="19">
        <v>1</v>
      </c>
      <c r="G21" s="19">
        <v>0.1</v>
      </c>
      <c r="H21" s="19">
        <v>0</v>
      </c>
      <c r="I21" s="19">
        <v>0.1</v>
      </c>
    </row>
    <row r="22" spans="2:9" ht="12.75">
      <c r="B22" s="8" t="s">
        <v>128</v>
      </c>
      <c r="C22" s="8" t="s">
        <v>129</v>
      </c>
      <c r="D22" s="25">
        <v>59</v>
      </c>
      <c r="E22" s="19">
        <v>0</v>
      </c>
      <c r="F22" s="19">
        <v>59</v>
      </c>
      <c r="G22" s="19">
        <v>3.9</v>
      </c>
      <c r="H22" s="19">
        <v>0</v>
      </c>
      <c r="I22" s="19">
        <v>3.9</v>
      </c>
    </row>
    <row r="23" spans="2:9" ht="12.75">
      <c r="B23" s="140" t="s">
        <v>130</v>
      </c>
      <c r="C23" s="141" t="s">
        <v>131</v>
      </c>
      <c r="D23" s="25">
        <v>24</v>
      </c>
      <c r="E23" s="19">
        <v>0</v>
      </c>
      <c r="F23" s="19">
        <v>24</v>
      </c>
      <c r="G23" s="19">
        <v>1.6</v>
      </c>
      <c r="H23" s="19">
        <v>0</v>
      </c>
      <c r="I23" s="19">
        <v>1.6</v>
      </c>
    </row>
    <row r="24" spans="2:9" ht="12.75">
      <c r="B24" s="8" t="s">
        <v>132</v>
      </c>
      <c r="C24" s="8" t="s">
        <v>133</v>
      </c>
      <c r="D24" s="25">
        <v>427</v>
      </c>
      <c r="E24" s="19">
        <v>0</v>
      </c>
      <c r="F24" s="19">
        <v>427</v>
      </c>
      <c r="G24" s="19">
        <v>28.5</v>
      </c>
      <c r="H24" s="19">
        <v>0</v>
      </c>
      <c r="I24" s="19">
        <v>28.5</v>
      </c>
    </row>
    <row r="25" spans="1:9" ht="12.75">
      <c r="A25" s="28"/>
      <c r="B25" s="29" t="s">
        <v>18</v>
      </c>
      <c r="C25" s="29"/>
      <c r="D25" s="30">
        <v>659</v>
      </c>
      <c r="E25" s="31">
        <v>0</v>
      </c>
      <c r="F25" s="32">
        <v>659</v>
      </c>
      <c r="G25" s="30">
        <v>43.9</v>
      </c>
      <c r="H25" s="30">
        <v>0</v>
      </c>
      <c r="I25" s="30">
        <v>43.9</v>
      </c>
    </row>
    <row r="26" spans="1:9" ht="12.75">
      <c r="A26" s="8" t="s">
        <v>134</v>
      </c>
      <c r="B26" s="8" t="s">
        <v>135</v>
      </c>
      <c r="C26" s="8" t="s">
        <v>136</v>
      </c>
      <c r="D26" s="25">
        <v>427</v>
      </c>
      <c r="E26" s="19">
        <v>0</v>
      </c>
      <c r="F26" s="19">
        <v>427</v>
      </c>
      <c r="G26" s="19">
        <v>28.5</v>
      </c>
      <c r="H26" s="19">
        <v>0</v>
      </c>
      <c r="I26" s="19">
        <v>28.5</v>
      </c>
    </row>
    <row r="27" spans="2:9" ht="12.75">
      <c r="B27" s="8" t="s">
        <v>137</v>
      </c>
      <c r="C27" s="8" t="s">
        <v>138</v>
      </c>
      <c r="D27" s="25">
        <v>213</v>
      </c>
      <c r="E27" s="19">
        <v>0</v>
      </c>
      <c r="F27" s="19">
        <v>213</v>
      </c>
      <c r="G27" s="19">
        <v>14.2</v>
      </c>
      <c r="H27" s="19">
        <v>0</v>
      </c>
      <c r="I27" s="19">
        <v>14.2</v>
      </c>
    </row>
    <row r="28" spans="2:9" ht="12.75">
      <c r="B28" s="8" t="s">
        <v>139</v>
      </c>
      <c r="C28" s="8" t="s">
        <v>140</v>
      </c>
      <c r="D28" s="25">
        <v>394</v>
      </c>
      <c r="E28" s="19">
        <v>0</v>
      </c>
      <c r="F28" s="19">
        <v>394</v>
      </c>
      <c r="G28" s="19">
        <v>26.3</v>
      </c>
      <c r="H28" s="19">
        <v>0</v>
      </c>
      <c r="I28" s="19">
        <v>26.3</v>
      </c>
    </row>
    <row r="29" spans="2:9" ht="12.75">
      <c r="B29" s="8" t="s">
        <v>141</v>
      </c>
      <c r="C29" s="8" t="s">
        <v>142</v>
      </c>
      <c r="D29" s="25">
        <v>185</v>
      </c>
      <c r="E29" s="19">
        <v>0</v>
      </c>
      <c r="F29" s="19">
        <v>185</v>
      </c>
      <c r="G29" s="19">
        <v>12.3</v>
      </c>
      <c r="H29" s="19">
        <v>0</v>
      </c>
      <c r="I29" s="19">
        <v>12.3</v>
      </c>
    </row>
    <row r="30" spans="2:9" ht="12.75">
      <c r="B30" s="8" t="s">
        <v>143</v>
      </c>
      <c r="C30" s="8" t="s">
        <v>144</v>
      </c>
      <c r="D30" s="25">
        <v>71</v>
      </c>
      <c r="E30" s="19">
        <v>0</v>
      </c>
      <c r="F30" s="19">
        <v>71</v>
      </c>
      <c r="G30" s="19">
        <v>4.7</v>
      </c>
      <c r="H30" s="19">
        <v>0</v>
      </c>
      <c r="I30" s="19">
        <v>4.7</v>
      </c>
    </row>
    <row r="31" spans="2:9" ht="12.75">
      <c r="B31" s="8" t="s">
        <v>145</v>
      </c>
      <c r="C31" s="8" t="s">
        <v>146</v>
      </c>
      <c r="D31" s="25">
        <v>230</v>
      </c>
      <c r="E31" s="19">
        <v>0</v>
      </c>
      <c r="F31" s="19">
        <v>230</v>
      </c>
      <c r="G31" s="19">
        <v>15.3</v>
      </c>
      <c r="H31" s="19">
        <v>0</v>
      </c>
      <c r="I31" s="19">
        <v>15.3</v>
      </c>
    </row>
    <row r="32" spans="2:9" ht="12.75">
      <c r="B32" s="8" t="s">
        <v>147</v>
      </c>
      <c r="C32" s="8" t="s">
        <v>148</v>
      </c>
      <c r="D32" s="25">
        <v>156</v>
      </c>
      <c r="E32" s="19">
        <v>0</v>
      </c>
      <c r="F32" s="19">
        <v>156</v>
      </c>
      <c r="G32" s="19">
        <v>10.4</v>
      </c>
      <c r="H32" s="19">
        <v>0</v>
      </c>
      <c r="I32" s="19">
        <v>10.4</v>
      </c>
    </row>
    <row r="33" spans="2:9" ht="12.75">
      <c r="B33" s="8" t="s">
        <v>149</v>
      </c>
      <c r="C33" s="8" t="s">
        <v>150</v>
      </c>
      <c r="D33" s="25">
        <v>131</v>
      </c>
      <c r="E33" s="19">
        <v>0</v>
      </c>
      <c r="F33" s="19">
        <v>131</v>
      </c>
      <c r="G33" s="19">
        <v>8.7</v>
      </c>
      <c r="H33" s="19">
        <v>0</v>
      </c>
      <c r="I33" s="19">
        <v>8.7</v>
      </c>
    </row>
    <row r="34" spans="2:9" ht="12.75">
      <c r="B34" s="8" t="s">
        <v>134</v>
      </c>
      <c r="C34" s="8" t="s">
        <v>151</v>
      </c>
      <c r="D34" s="25">
        <v>164</v>
      </c>
      <c r="E34" s="19">
        <v>19</v>
      </c>
      <c r="F34" s="19">
        <v>183</v>
      </c>
      <c r="G34" s="19">
        <v>10.9</v>
      </c>
      <c r="H34" s="19">
        <v>1.3</v>
      </c>
      <c r="I34" s="19">
        <v>12.2</v>
      </c>
    </row>
    <row r="35" spans="2:9" ht="12.75">
      <c r="B35" s="8" t="s">
        <v>152</v>
      </c>
      <c r="C35" s="8" t="s">
        <v>153</v>
      </c>
      <c r="D35" s="25">
        <v>28</v>
      </c>
      <c r="E35" s="19">
        <v>0</v>
      </c>
      <c r="F35" s="19">
        <v>28</v>
      </c>
      <c r="G35" s="19">
        <v>1.9</v>
      </c>
      <c r="H35" s="19">
        <v>0</v>
      </c>
      <c r="I35" s="19">
        <v>1.9</v>
      </c>
    </row>
    <row r="36" spans="2:9" ht="12.75">
      <c r="B36" s="8" t="s">
        <v>154</v>
      </c>
      <c r="C36" s="8" t="s">
        <v>155</v>
      </c>
      <c r="D36" s="25">
        <v>1987</v>
      </c>
      <c r="E36" s="19">
        <v>131</v>
      </c>
      <c r="F36" s="19">
        <v>2118</v>
      </c>
      <c r="G36" s="19">
        <v>132.5</v>
      </c>
      <c r="H36" s="19">
        <v>8.7</v>
      </c>
      <c r="I36" s="19">
        <v>141.2</v>
      </c>
    </row>
    <row r="37" spans="1:9" ht="12.75">
      <c r="A37" s="28"/>
      <c r="B37" s="29" t="s">
        <v>18</v>
      </c>
      <c r="C37" s="29"/>
      <c r="D37" s="30">
        <v>3986</v>
      </c>
      <c r="E37" s="31">
        <v>150</v>
      </c>
      <c r="F37" s="32">
        <v>4136</v>
      </c>
      <c r="G37" s="30">
        <v>265.7</v>
      </c>
      <c r="H37" s="30">
        <v>10</v>
      </c>
      <c r="I37" s="30">
        <v>275.7</v>
      </c>
    </row>
    <row r="38" spans="1:9" ht="12.75">
      <c r="A38" s="8" t="s">
        <v>156</v>
      </c>
      <c r="B38" s="8" t="s">
        <v>157</v>
      </c>
      <c r="C38" s="8" t="s">
        <v>158</v>
      </c>
      <c r="D38" s="25">
        <v>396</v>
      </c>
      <c r="E38" s="19">
        <v>126</v>
      </c>
      <c r="F38" s="19">
        <v>522</v>
      </c>
      <c r="G38" s="19">
        <v>26.4</v>
      </c>
      <c r="H38" s="19">
        <v>8.4</v>
      </c>
      <c r="I38" s="19">
        <v>34.8</v>
      </c>
    </row>
    <row r="39" spans="2:9" ht="12.75">
      <c r="B39" s="8" t="s">
        <v>156</v>
      </c>
      <c r="C39" s="8" t="s">
        <v>159</v>
      </c>
      <c r="D39" s="25">
        <v>2805</v>
      </c>
      <c r="E39" s="19">
        <v>188</v>
      </c>
      <c r="F39" s="19">
        <v>2993</v>
      </c>
      <c r="G39" s="19">
        <v>187</v>
      </c>
      <c r="H39" s="19">
        <v>12.5</v>
      </c>
      <c r="I39" s="19">
        <v>199.5</v>
      </c>
    </row>
    <row r="40" spans="1:9" ht="12.75">
      <c r="A40" s="28"/>
      <c r="B40" s="29" t="s">
        <v>18</v>
      </c>
      <c r="C40" s="29"/>
      <c r="D40" s="30">
        <v>3201</v>
      </c>
      <c r="E40" s="31">
        <v>314</v>
      </c>
      <c r="F40" s="32">
        <v>3515</v>
      </c>
      <c r="G40" s="30">
        <v>213.4</v>
      </c>
      <c r="H40" s="30">
        <v>20.9</v>
      </c>
      <c r="I40" s="30">
        <v>234.3</v>
      </c>
    </row>
    <row r="41" spans="1:9" ht="12.75">
      <c r="A41" s="8" t="s">
        <v>160</v>
      </c>
      <c r="B41" s="8" t="s">
        <v>160</v>
      </c>
      <c r="C41" s="8" t="s">
        <v>161</v>
      </c>
      <c r="D41" s="25">
        <v>2306</v>
      </c>
      <c r="E41" s="19">
        <v>204</v>
      </c>
      <c r="F41" s="19">
        <v>2510</v>
      </c>
      <c r="G41" s="19">
        <v>153.7</v>
      </c>
      <c r="H41" s="19">
        <v>13.6</v>
      </c>
      <c r="I41" s="19">
        <v>167.3</v>
      </c>
    </row>
    <row r="42" spans="1:9" ht="12.75">
      <c r="A42" s="28"/>
      <c r="B42" s="29" t="s">
        <v>18</v>
      </c>
      <c r="C42" s="29"/>
      <c r="D42" s="30">
        <v>2306</v>
      </c>
      <c r="E42" s="31">
        <v>204</v>
      </c>
      <c r="F42" s="32">
        <v>2510</v>
      </c>
      <c r="G42" s="30">
        <v>153.7</v>
      </c>
      <c r="H42" s="30">
        <v>13.6</v>
      </c>
      <c r="I42" s="30">
        <v>167.3</v>
      </c>
    </row>
    <row r="43" spans="1:9" ht="12.75">
      <c r="A43" s="8" t="s">
        <v>162</v>
      </c>
      <c r="B43" s="8" t="s">
        <v>163</v>
      </c>
      <c r="C43" s="8" t="s">
        <v>164</v>
      </c>
      <c r="D43" s="25">
        <v>2067</v>
      </c>
      <c r="E43" s="19">
        <v>156</v>
      </c>
      <c r="F43" s="19">
        <v>2223</v>
      </c>
      <c r="G43" s="19">
        <v>137.8</v>
      </c>
      <c r="H43" s="19">
        <v>10.4</v>
      </c>
      <c r="I43" s="19">
        <v>148.2</v>
      </c>
    </row>
    <row r="44" spans="1:9" ht="12.75">
      <c r="A44" s="28"/>
      <c r="B44" s="29" t="s">
        <v>18</v>
      </c>
      <c r="C44" s="29"/>
      <c r="D44" s="30">
        <v>2067</v>
      </c>
      <c r="E44" s="31">
        <v>156</v>
      </c>
      <c r="F44" s="32">
        <v>2223</v>
      </c>
      <c r="G44" s="30">
        <v>137.8</v>
      </c>
      <c r="H44" s="30">
        <v>10.4</v>
      </c>
      <c r="I44" s="30">
        <v>148.2</v>
      </c>
    </row>
    <row r="45" spans="1:9" ht="12.75">
      <c r="A45" s="8" t="s">
        <v>165</v>
      </c>
      <c r="B45" s="8" t="s">
        <v>165</v>
      </c>
      <c r="C45" s="8" t="s">
        <v>166</v>
      </c>
      <c r="D45" s="25">
        <v>1934</v>
      </c>
      <c r="E45" s="19">
        <v>0</v>
      </c>
      <c r="F45" s="19">
        <v>1934</v>
      </c>
      <c r="G45" s="19">
        <v>128.9</v>
      </c>
      <c r="H45" s="19">
        <v>0</v>
      </c>
      <c r="I45" s="19">
        <v>128.9</v>
      </c>
    </row>
    <row r="46" spans="1:9" ht="12.75">
      <c r="A46" s="28"/>
      <c r="B46" s="29" t="s">
        <v>18</v>
      </c>
      <c r="C46" s="29"/>
      <c r="D46" s="30">
        <v>1934</v>
      </c>
      <c r="E46" s="31">
        <v>0</v>
      </c>
      <c r="F46" s="32">
        <v>1934</v>
      </c>
      <c r="G46" s="30">
        <v>128.9</v>
      </c>
      <c r="H46" s="30">
        <v>0</v>
      </c>
      <c r="I46" s="30">
        <v>128.9</v>
      </c>
    </row>
    <row r="47" spans="1:9" ht="12.75">
      <c r="A47" s="8" t="s">
        <v>167</v>
      </c>
      <c r="B47" s="8" t="s">
        <v>167</v>
      </c>
      <c r="C47" s="8" t="s">
        <v>168</v>
      </c>
      <c r="D47" s="25">
        <v>2401</v>
      </c>
      <c r="E47" s="19">
        <v>2076</v>
      </c>
      <c r="F47" s="19">
        <v>4477</v>
      </c>
      <c r="G47" s="19">
        <v>160.1</v>
      </c>
      <c r="H47" s="19">
        <v>138.4</v>
      </c>
      <c r="I47" s="19">
        <v>298.5</v>
      </c>
    </row>
    <row r="48" spans="1:9" ht="12.75">
      <c r="A48" s="28"/>
      <c r="B48" s="29" t="s">
        <v>18</v>
      </c>
      <c r="C48" s="29"/>
      <c r="D48" s="30">
        <v>2401</v>
      </c>
      <c r="E48" s="31">
        <v>2076</v>
      </c>
      <c r="F48" s="32">
        <v>4477</v>
      </c>
      <c r="G48" s="30">
        <v>160.1</v>
      </c>
      <c r="H48" s="30">
        <v>138.4</v>
      </c>
      <c r="I48" s="30">
        <v>298.5</v>
      </c>
    </row>
    <row r="49" spans="1:9" ht="12.75">
      <c r="A49" s="8" t="s">
        <v>169</v>
      </c>
      <c r="B49" s="8" t="s">
        <v>169</v>
      </c>
      <c r="C49" s="8" t="s">
        <v>170</v>
      </c>
      <c r="D49" s="25">
        <v>5702</v>
      </c>
      <c r="E49" s="19">
        <v>342</v>
      </c>
      <c r="F49" s="19">
        <v>6044</v>
      </c>
      <c r="G49" s="19">
        <v>380.1</v>
      </c>
      <c r="H49" s="19">
        <v>22.8</v>
      </c>
      <c r="I49" s="19">
        <v>402.9</v>
      </c>
    </row>
    <row r="50" spans="1:9" ht="12.75">
      <c r="A50" s="28"/>
      <c r="B50" s="29" t="s">
        <v>18</v>
      </c>
      <c r="C50" s="29"/>
      <c r="D50" s="30">
        <v>5702</v>
      </c>
      <c r="E50" s="31">
        <v>342</v>
      </c>
      <c r="F50" s="32">
        <v>6044</v>
      </c>
      <c r="G50" s="30">
        <v>380.1</v>
      </c>
      <c r="H50" s="30">
        <v>22.8</v>
      </c>
      <c r="I50" s="30">
        <v>402.9</v>
      </c>
    </row>
    <row r="51" spans="1:9" ht="12.75">
      <c r="A51" s="8" t="s">
        <v>171</v>
      </c>
      <c r="B51" s="8" t="s">
        <v>172</v>
      </c>
      <c r="C51" s="8" t="s">
        <v>173</v>
      </c>
      <c r="D51" s="25">
        <v>154</v>
      </c>
      <c r="E51" s="19">
        <v>4</v>
      </c>
      <c r="F51" s="19">
        <v>158</v>
      </c>
      <c r="G51" s="19">
        <v>10.3</v>
      </c>
      <c r="H51" s="19">
        <v>0.3</v>
      </c>
      <c r="I51" s="19">
        <v>10.5</v>
      </c>
    </row>
    <row r="52" spans="2:9" ht="12.75">
      <c r="B52" s="8" t="s">
        <v>174</v>
      </c>
      <c r="C52" s="8" t="s">
        <v>175</v>
      </c>
      <c r="D52" s="25">
        <v>997</v>
      </c>
      <c r="E52" s="19">
        <v>0</v>
      </c>
      <c r="F52" s="19">
        <v>997</v>
      </c>
      <c r="G52" s="19">
        <v>66.5</v>
      </c>
      <c r="H52" s="19">
        <v>0</v>
      </c>
      <c r="I52" s="19">
        <v>66.5</v>
      </c>
    </row>
    <row r="53" spans="2:9" ht="12.75">
      <c r="B53" s="8" t="s">
        <v>176</v>
      </c>
      <c r="C53" s="8" t="s">
        <v>177</v>
      </c>
      <c r="D53" s="25">
        <v>66</v>
      </c>
      <c r="E53" s="19">
        <v>0</v>
      </c>
      <c r="F53" s="19">
        <v>66</v>
      </c>
      <c r="G53" s="19">
        <v>4.4</v>
      </c>
      <c r="H53" s="19">
        <v>0</v>
      </c>
      <c r="I53" s="19">
        <v>4.4</v>
      </c>
    </row>
    <row r="54" spans="1:9" ht="12.75">
      <c r="A54" s="28"/>
      <c r="B54" s="29" t="s">
        <v>18</v>
      </c>
      <c r="C54" s="29"/>
      <c r="D54" s="30">
        <v>1217</v>
      </c>
      <c r="E54" s="30">
        <v>4</v>
      </c>
      <c r="F54" s="30">
        <v>1221</v>
      </c>
      <c r="G54" s="30">
        <v>81.1</v>
      </c>
      <c r="H54" s="30">
        <v>0.3</v>
      </c>
      <c r="I54" s="30">
        <v>81.4</v>
      </c>
    </row>
    <row r="55" spans="1:9" ht="12.75">
      <c r="A55" s="33" t="s">
        <v>178</v>
      </c>
      <c r="B55" s="33"/>
      <c r="C55" s="33"/>
      <c r="D55" s="34">
        <v>53123</v>
      </c>
      <c r="E55" s="34">
        <v>5119</v>
      </c>
      <c r="F55" s="34">
        <v>58242</v>
      </c>
      <c r="G55" s="34">
        <v>3541.5</v>
      </c>
      <c r="H55" s="34">
        <v>341.3</v>
      </c>
      <c r="I55" s="34">
        <v>3882.8</v>
      </c>
    </row>
  </sheetData>
  <sheetProtection/>
  <mergeCells count="4">
    <mergeCell ref="A2:I2"/>
    <mergeCell ref="D5:F5"/>
    <mergeCell ref="G5:I5"/>
    <mergeCell ref="A1:I1"/>
  </mergeCells>
  <printOptions/>
  <pageMargins left="0.2" right="0.2" top="0.25" bottom="0.25" header="0.3" footer="0.3"/>
  <pageSetup fitToHeight="1" fitToWidth="1" horizontalDpi="600" verticalDpi="600" orientation="landscape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1" spans="1:9" ht="23.25">
      <c r="A1" s="182" t="s">
        <v>9</v>
      </c>
      <c r="B1" s="182"/>
      <c r="C1" s="182"/>
      <c r="D1" s="182"/>
      <c r="E1" s="182"/>
      <c r="F1" s="182"/>
      <c r="G1" s="182"/>
      <c r="H1" s="182"/>
      <c r="I1" s="182"/>
    </row>
    <row r="2" spans="1:9" ht="23.25">
      <c r="A2" s="182" t="s">
        <v>66</v>
      </c>
      <c r="B2" s="182"/>
      <c r="C2" s="182"/>
      <c r="D2" s="182"/>
      <c r="E2" s="182"/>
      <c r="F2" s="182"/>
      <c r="G2" s="182"/>
      <c r="H2" s="182"/>
      <c r="I2" s="182"/>
    </row>
    <row r="4" ht="16.5" thickBot="1">
      <c r="A4" s="13" t="s">
        <v>179</v>
      </c>
    </row>
    <row r="5" spans="1:9" ht="27.75" customHeight="1" thickBot="1" thickTop="1">
      <c r="A5" s="14"/>
      <c r="B5" s="14"/>
      <c r="C5" s="14"/>
      <c r="D5" s="171" t="s">
        <v>68</v>
      </c>
      <c r="E5" s="171"/>
      <c r="F5" s="171"/>
      <c r="G5" s="171" t="s">
        <v>69</v>
      </c>
      <c r="H5" s="171"/>
      <c r="I5" s="171"/>
    </row>
    <row r="6" spans="1:9" ht="13.5" thickBot="1">
      <c r="A6" s="22" t="s">
        <v>70</v>
      </c>
      <c r="B6" s="22" t="s">
        <v>71</v>
      </c>
      <c r="C6" s="23" t="s">
        <v>72</v>
      </c>
      <c r="D6" s="24" t="s">
        <v>0</v>
      </c>
      <c r="E6" s="24" t="s">
        <v>73</v>
      </c>
      <c r="F6" s="24" t="s">
        <v>18</v>
      </c>
      <c r="G6" s="24" t="s">
        <v>0</v>
      </c>
      <c r="H6" s="24" t="s">
        <v>73</v>
      </c>
      <c r="I6" s="24" t="s">
        <v>18</v>
      </c>
    </row>
    <row r="7" spans="1:9" ht="12.75">
      <c r="A7" s="8" t="s">
        <v>180</v>
      </c>
      <c r="B7" s="8" t="s">
        <v>181</v>
      </c>
      <c r="C7" s="8" t="s">
        <v>182</v>
      </c>
      <c r="D7" s="25">
        <v>0</v>
      </c>
      <c r="E7" s="19">
        <v>693</v>
      </c>
      <c r="F7" s="19">
        <v>693</v>
      </c>
      <c r="G7" s="19">
        <v>0</v>
      </c>
      <c r="H7" s="19">
        <v>46.2</v>
      </c>
      <c r="I7" s="19">
        <v>46.2</v>
      </c>
    </row>
    <row r="8" spans="2:9" ht="12.75">
      <c r="B8" s="8" t="s">
        <v>183</v>
      </c>
      <c r="C8" s="8" t="s">
        <v>184</v>
      </c>
      <c r="D8" s="25">
        <v>0</v>
      </c>
      <c r="E8" s="19">
        <v>27</v>
      </c>
      <c r="F8" s="19">
        <v>27</v>
      </c>
      <c r="G8" s="19">
        <v>0</v>
      </c>
      <c r="H8" s="19">
        <v>1.8</v>
      </c>
      <c r="I8" s="19">
        <v>1.8</v>
      </c>
    </row>
    <row r="9" spans="2:9" ht="12.75">
      <c r="B9" s="8" t="s">
        <v>185</v>
      </c>
      <c r="C9" s="8" t="s">
        <v>186</v>
      </c>
      <c r="D9" s="25">
        <v>0</v>
      </c>
      <c r="E9" s="19">
        <v>428</v>
      </c>
      <c r="F9" s="19">
        <v>428</v>
      </c>
      <c r="G9" s="19">
        <v>0</v>
      </c>
      <c r="H9" s="19">
        <v>28.5</v>
      </c>
      <c r="I9" s="19">
        <v>28.5</v>
      </c>
    </row>
    <row r="10" spans="2:9" ht="12.75">
      <c r="B10" s="8" t="s">
        <v>187</v>
      </c>
      <c r="C10" s="8" t="s">
        <v>188</v>
      </c>
      <c r="D10" s="25">
        <v>0</v>
      </c>
      <c r="E10" s="19">
        <v>510</v>
      </c>
      <c r="F10" s="19">
        <v>510</v>
      </c>
      <c r="G10" s="19">
        <v>0</v>
      </c>
      <c r="H10" s="19">
        <v>34</v>
      </c>
      <c r="I10" s="19">
        <v>34</v>
      </c>
    </row>
    <row r="11" spans="3:9" ht="12.75">
      <c r="C11" s="8" t="s">
        <v>189</v>
      </c>
      <c r="D11" s="25">
        <v>0</v>
      </c>
      <c r="E11" s="19">
        <v>1111</v>
      </c>
      <c r="F11" s="19">
        <v>1111</v>
      </c>
      <c r="G11" s="19">
        <v>0</v>
      </c>
      <c r="H11" s="19">
        <v>74.1</v>
      </c>
      <c r="I11" s="19">
        <v>74.1</v>
      </c>
    </row>
    <row r="12" spans="3:9" ht="12.75">
      <c r="C12" s="8" t="s">
        <v>190</v>
      </c>
      <c r="D12" s="25">
        <v>0</v>
      </c>
      <c r="E12" s="19">
        <v>14</v>
      </c>
      <c r="F12" s="19">
        <v>14</v>
      </c>
      <c r="G12" s="19">
        <v>0</v>
      </c>
      <c r="H12" s="19">
        <v>0.9</v>
      </c>
      <c r="I12" s="19">
        <v>0.9</v>
      </c>
    </row>
    <row r="13" spans="2:9" ht="12.75">
      <c r="B13" s="8" t="s">
        <v>191</v>
      </c>
      <c r="C13" s="8" t="s">
        <v>192</v>
      </c>
      <c r="D13" s="25">
        <v>0</v>
      </c>
      <c r="E13" s="19">
        <v>4</v>
      </c>
      <c r="F13" s="19">
        <v>4</v>
      </c>
      <c r="G13" s="19">
        <v>0</v>
      </c>
      <c r="H13" s="19">
        <v>0.3</v>
      </c>
      <c r="I13" s="19">
        <v>0.3</v>
      </c>
    </row>
    <row r="14" spans="2:9" ht="12.75">
      <c r="B14" s="8" t="s">
        <v>193</v>
      </c>
      <c r="C14" s="8" t="s">
        <v>194</v>
      </c>
      <c r="D14" s="25">
        <v>120</v>
      </c>
      <c r="E14" s="19">
        <v>52</v>
      </c>
      <c r="F14" s="19">
        <v>172</v>
      </c>
      <c r="G14" s="19">
        <v>8</v>
      </c>
      <c r="H14" s="19">
        <v>3.5</v>
      </c>
      <c r="I14" s="19">
        <v>11.5</v>
      </c>
    </row>
    <row r="15" spans="1:9" ht="12.75">
      <c r="A15" s="28"/>
      <c r="B15" s="29" t="s">
        <v>18</v>
      </c>
      <c r="C15" s="29"/>
      <c r="D15" s="30">
        <v>120</v>
      </c>
      <c r="E15" s="31">
        <v>2839</v>
      </c>
      <c r="F15" s="32">
        <v>2959</v>
      </c>
      <c r="G15" s="30">
        <v>8</v>
      </c>
      <c r="H15" s="30">
        <v>189.3</v>
      </c>
      <c r="I15" s="30">
        <v>197.3</v>
      </c>
    </row>
    <row r="16" spans="1:9" ht="12.75">
      <c r="A16" s="8" t="s">
        <v>195</v>
      </c>
      <c r="B16" s="8" t="s">
        <v>196</v>
      </c>
      <c r="C16" s="8" t="s">
        <v>197</v>
      </c>
      <c r="D16" s="25">
        <v>1507</v>
      </c>
      <c r="E16" s="19">
        <v>1469</v>
      </c>
      <c r="F16" s="19">
        <v>2976</v>
      </c>
      <c r="G16" s="19">
        <v>100.5</v>
      </c>
      <c r="H16" s="19">
        <v>97.9</v>
      </c>
      <c r="I16" s="19">
        <v>198.4</v>
      </c>
    </row>
    <row r="17" spans="3:9" ht="12.75">
      <c r="C17" s="8" t="s">
        <v>198</v>
      </c>
      <c r="D17" s="25">
        <v>0</v>
      </c>
      <c r="E17" s="19">
        <v>189</v>
      </c>
      <c r="F17" s="19">
        <v>189</v>
      </c>
      <c r="G17" s="19">
        <v>0</v>
      </c>
      <c r="H17" s="19">
        <v>12.6</v>
      </c>
      <c r="I17" s="19">
        <v>12.6</v>
      </c>
    </row>
    <row r="18" spans="3:9" ht="12.75">
      <c r="C18" s="8" t="s">
        <v>199</v>
      </c>
      <c r="D18" s="25">
        <v>0</v>
      </c>
      <c r="E18" s="19">
        <v>732</v>
      </c>
      <c r="F18" s="19">
        <v>732</v>
      </c>
      <c r="G18" s="19">
        <v>0</v>
      </c>
      <c r="H18" s="19">
        <v>48.8</v>
      </c>
      <c r="I18" s="19">
        <v>48.8</v>
      </c>
    </row>
    <row r="19" spans="1:9" ht="12.75">
      <c r="A19" s="28"/>
      <c r="B19" s="29" t="s">
        <v>18</v>
      </c>
      <c r="C19" s="29"/>
      <c r="D19" s="30">
        <v>1507</v>
      </c>
      <c r="E19" s="31">
        <v>2390</v>
      </c>
      <c r="F19" s="32">
        <v>3897</v>
      </c>
      <c r="G19" s="30">
        <v>100.5</v>
      </c>
      <c r="H19" s="30">
        <v>159.3</v>
      </c>
      <c r="I19" s="30">
        <v>259.8</v>
      </c>
    </row>
    <row r="20" spans="1:9" ht="12.75">
      <c r="A20" s="8" t="s">
        <v>200</v>
      </c>
      <c r="B20" s="8" t="s">
        <v>201</v>
      </c>
      <c r="C20" s="8" t="s">
        <v>202</v>
      </c>
      <c r="D20" s="25">
        <v>922</v>
      </c>
      <c r="E20" s="19">
        <v>351</v>
      </c>
      <c r="F20" s="19">
        <v>1273</v>
      </c>
      <c r="G20" s="19">
        <v>61.5</v>
      </c>
      <c r="H20" s="19">
        <v>23.4</v>
      </c>
      <c r="I20" s="19">
        <v>84.9</v>
      </c>
    </row>
    <row r="21" spans="2:9" ht="12.75">
      <c r="B21" s="8" t="s">
        <v>203</v>
      </c>
      <c r="C21" s="8" t="s">
        <v>204</v>
      </c>
      <c r="D21" s="25">
        <v>205</v>
      </c>
      <c r="E21" s="19">
        <v>193</v>
      </c>
      <c r="F21" s="19">
        <v>398</v>
      </c>
      <c r="G21" s="19">
        <v>13.7</v>
      </c>
      <c r="H21" s="19">
        <v>12.9</v>
      </c>
      <c r="I21" s="19">
        <v>26.5</v>
      </c>
    </row>
    <row r="22" spans="2:9" ht="12.75">
      <c r="B22" s="8" t="s">
        <v>205</v>
      </c>
      <c r="C22" s="8" t="s">
        <v>206</v>
      </c>
      <c r="D22" s="25">
        <v>104</v>
      </c>
      <c r="E22" s="19">
        <v>183</v>
      </c>
      <c r="F22" s="19">
        <v>287</v>
      </c>
      <c r="G22" s="19">
        <v>6.9</v>
      </c>
      <c r="H22" s="19">
        <v>12.2</v>
      </c>
      <c r="I22" s="19">
        <v>19.1</v>
      </c>
    </row>
    <row r="23" spans="2:9" ht="12.75">
      <c r="B23" s="8" t="s">
        <v>176</v>
      </c>
      <c r="C23" s="8" t="s">
        <v>177</v>
      </c>
      <c r="D23" s="25">
        <v>296</v>
      </c>
      <c r="E23" s="19">
        <v>0</v>
      </c>
      <c r="F23" s="19">
        <v>296</v>
      </c>
      <c r="G23" s="19">
        <v>19.7</v>
      </c>
      <c r="H23" s="19">
        <v>0</v>
      </c>
      <c r="I23" s="19">
        <v>19.7</v>
      </c>
    </row>
    <row r="24" spans="2:9" ht="12.75">
      <c r="B24" s="8" t="s">
        <v>207</v>
      </c>
      <c r="C24" s="8" t="s">
        <v>208</v>
      </c>
      <c r="D24" s="25">
        <v>0</v>
      </c>
      <c r="E24" s="19">
        <v>171</v>
      </c>
      <c r="F24" s="19">
        <v>171</v>
      </c>
      <c r="G24" s="19">
        <v>0</v>
      </c>
      <c r="H24" s="19">
        <v>11.4</v>
      </c>
      <c r="I24" s="19">
        <v>11.4</v>
      </c>
    </row>
    <row r="25" spans="1:9" ht="12.75">
      <c r="A25" s="28"/>
      <c r="B25" s="29" t="s">
        <v>18</v>
      </c>
      <c r="C25" s="29"/>
      <c r="D25" s="30">
        <v>1527</v>
      </c>
      <c r="E25" s="31">
        <v>898</v>
      </c>
      <c r="F25" s="32">
        <v>2425</v>
      </c>
      <c r="G25" s="30">
        <v>101.8</v>
      </c>
      <c r="H25" s="30">
        <v>59.9</v>
      </c>
      <c r="I25" s="30">
        <v>161.7</v>
      </c>
    </row>
    <row r="26" spans="1:9" ht="12.75">
      <c r="A26" s="8" t="s">
        <v>212</v>
      </c>
      <c r="B26" s="8" t="s">
        <v>21</v>
      </c>
      <c r="C26" s="8" t="s">
        <v>213</v>
      </c>
      <c r="D26" s="25">
        <v>0</v>
      </c>
      <c r="E26" s="19">
        <v>419</v>
      </c>
      <c r="F26" s="19">
        <v>419</v>
      </c>
      <c r="G26" s="19">
        <v>0</v>
      </c>
      <c r="H26" s="19">
        <v>27.9</v>
      </c>
      <c r="I26" s="19">
        <v>27.9</v>
      </c>
    </row>
    <row r="27" spans="2:9" ht="12.75">
      <c r="B27" s="8" t="s">
        <v>214</v>
      </c>
      <c r="C27" s="8" t="s">
        <v>215</v>
      </c>
      <c r="D27" s="25">
        <v>17</v>
      </c>
      <c r="E27" s="19">
        <v>0</v>
      </c>
      <c r="F27" s="19">
        <v>17</v>
      </c>
      <c r="G27" s="19">
        <v>1.1</v>
      </c>
      <c r="H27" s="19">
        <v>0</v>
      </c>
      <c r="I27" s="19">
        <v>1.1</v>
      </c>
    </row>
    <row r="28" spans="2:9" ht="12.75">
      <c r="B28" s="8" t="s">
        <v>216</v>
      </c>
      <c r="C28" s="8" t="s">
        <v>217</v>
      </c>
      <c r="D28" s="25">
        <v>0</v>
      </c>
      <c r="E28" s="19">
        <v>3</v>
      </c>
      <c r="F28" s="19">
        <v>3</v>
      </c>
      <c r="G28" s="19">
        <v>0</v>
      </c>
      <c r="H28" s="19">
        <v>0.2</v>
      </c>
      <c r="I28" s="19">
        <v>0.2</v>
      </c>
    </row>
    <row r="29" spans="1:9" ht="12.75">
      <c r="A29" s="28"/>
      <c r="B29" s="29" t="s">
        <v>18</v>
      </c>
      <c r="C29" s="29"/>
      <c r="D29" s="30">
        <v>17</v>
      </c>
      <c r="E29" s="31">
        <v>422</v>
      </c>
      <c r="F29" s="32">
        <v>439</v>
      </c>
      <c r="G29" s="30">
        <v>1.1</v>
      </c>
      <c r="H29" s="30">
        <v>28.1</v>
      </c>
      <c r="I29" s="30">
        <v>29.3</v>
      </c>
    </row>
    <row r="30" spans="1:9" ht="12.75">
      <c r="A30" s="8" t="s">
        <v>218</v>
      </c>
      <c r="B30" s="8" t="s">
        <v>219</v>
      </c>
      <c r="C30" s="8" t="s">
        <v>220</v>
      </c>
      <c r="D30" s="25">
        <v>768</v>
      </c>
      <c r="E30" s="19">
        <v>336</v>
      </c>
      <c r="F30" s="19">
        <v>1104</v>
      </c>
      <c r="G30" s="19">
        <v>51.2</v>
      </c>
      <c r="H30" s="19">
        <v>22.4</v>
      </c>
      <c r="I30" s="19">
        <v>73.6</v>
      </c>
    </row>
    <row r="31" spans="2:9" ht="12.75">
      <c r="B31" s="8" t="s">
        <v>221</v>
      </c>
      <c r="C31" s="8" t="s">
        <v>222</v>
      </c>
      <c r="D31" s="25">
        <v>149</v>
      </c>
      <c r="E31" s="19">
        <v>0</v>
      </c>
      <c r="F31" s="19">
        <v>149</v>
      </c>
      <c r="G31" s="19">
        <v>9.9</v>
      </c>
      <c r="H31" s="19">
        <v>0</v>
      </c>
      <c r="I31" s="19">
        <v>9.9</v>
      </c>
    </row>
    <row r="32" spans="2:9" ht="12.75">
      <c r="B32" s="8" t="s">
        <v>223</v>
      </c>
      <c r="C32" s="8" t="s">
        <v>224</v>
      </c>
      <c r="D32" s="25">
        <v>669</v>
      </c>
      <c r="E32" s="19">
        <v>457</v>
      </c>
      <c r="F32" s="19">
        <v>1126</v>
      </c>
      <c r="G32" s="19">
        <v>44.6</v>
      </c>
      <c r="H32" s="19">
        <v>30.5</v>
      </c>
      <c r="I32" s="19">
        <v>75.1</v>
      </c>
    </row>
    <row r="33" spans="2:9" ht="12.75">
      <c r="B33" s="8" t="s">
        <v>225</v>
      </c>
      <c r="C33" s="8" t="s">
        <v>226</v>
      </c>
      <c r="D33" s="25">
        <v>0</v>
      </c>
      <c r="E33" s="19">
        <v>52</v>
      </c>
      <c r="F33" s="19">
        <v>52</v>
      </c>
      <c r="G33" s="19">
        <v>0</v>
      </c>
      <c r="H33" s="19">
        <v>3.5</v>
      </c>
      <c r="I33" s="19">
        <v>3.5</v>
      </c>
    </row>
    <row r="34" spans="2:9" ht="12.75">
      <c r="B34" s="8" t="s">
        <v>227</v>
      </c>
      <c r="C34" s="8" t="s">
        <v>228</v>
      </c>
      <c r="D34" s="25">
        <v>280</v>
      </c>
      <c r="E34" s="19">
        <v>0</v>
      </c>
      <c r="F34" s="19">
        <v>280</v>
      </c>
      <c r="G34" s="19">
        <v>18.7</v>
      </c>
      <c r="H34" s="19">
        <v>0</v>
      </c>
      <c r="I34" s="19">
        <v>18.7</v>
      </c>
    </row>
    <row r="35" spans="2:9" ht="12.75">
      <c r="B35" s="8" t="s">
        <v>229</v>
      </c>
      <c r="C35" s="8" t="s">
        <v>230</v>
      </c>
      <c r="D35" s="25">
        <v>886</v>
      </c>
      <c r="E35" s="19">
        <v>1270</v>
      </c>
      <c r="F35" s="19">
        <v>2156</v>
      </c>
      <c r="G35" s="19">
        <v>59.1</v>
      </c>
      <c r="H35" s="19">
        <v>84.7</v>
      </c>
      <c r="I35" s="19">
        <v>143.7</v>
      </c>
    </row>
    <row r="36" spans="2:9" ht="25.5">
      <c r="B36" s="139" t="s">
        <v>231</v>
      </c>
      <c r="C36" s="8" t="s">
        <v>232</v>
      </c>
      <c r="D36" s="25">
        <v>780</v>
      </c>
      <c r="E36" s="19">
        <v>839</v>
      </c>
      <c r="F36" s="19">
        <v>1619</v>
      </c>
      <c r="G36" s="19">
        <v>52</v>
      </c>
      <c r="H36" s="19">
        <v>55.9</v>
      </c>
      <c r="I36" s="19">
        <v>107.9</v>
      </c>
    </row>
    <row r="37" spans="2:9" ht="12.75">
      <c r="B37" s="8" t="s">
        <v>233</v>
      </c>
      <c r="C37" s="8" t="s">
        <v>234</v>
      </c>
      <c r="D37" s="25">
        <v>868</v>
      </c>
      <c r="E37" s="19">
        <v>222</v>
      </c>
      <c r="F37" s="19">
        <v>1090</v>
      </c>
      <c r="G37" s="19">
        <v>57.9</v>
      </c>
      <c r="H37" s="19">
        <v>14.8</v>
      </c>
      <c r="I37" s="19">
        <v>72.7</v>
      </c>
    </row>
    <row r="38" spans="1:9" ht="12.75">
      <c r="A38" s="28"/>
      <c r="B38" s="29" t="s">
        <v>18</v>
      </c>
      <c r="C38" s="29"/>
      <c r="D38" s="30">
        <v>4400</v>
      </c>
      <c r="E38" s="30">
        <v>3176</v>
      </c>
      <c r="F38" s="30">
        <v>7576</v>
      </c>
      <c r="G38" s="30">
        <v>293.3</v>
      </c>
      <c r="H38" s="30">
        <v>211.7</v>
      </c>
      <c r="I38" s="30">
        <v>505.1</v>
      </c>
    </row>
    <row r="39" spans="1:9" ht="12.75">
      <c r="A39" s="33" t="s">
        <v>235</v>
      </c>
      <c r="B39" s="33"/>
      <c r="C39" s="33"/>
      <c r="D39" s="34">
        <v>7571</v>
      </c>
      <c r="E39" s="34">
        <v>9725</v>
      </c>
      <c r="F39" s="34">
        <v>17296</v>
      </c>
      <c r="G39" s="34">
        <v>504.70000000000005</v>
      </c>
      <c r="H39" s="34">
        <v>648.3000000000001</v>
      </c>
      <c r="I39" s="34">
        <v>1153.1000000000001</v>
      </c>
    </row>
    <row r="40" spans="4:9" ht="12.75">
      <c r="D40" s="19"/>
      <c r="E40" s="19"/>
      <c r="F40" s="19"/>
      <c r="G40" s="19"/>
      <c r="H40" s="19"/>
      <c r="I40" s="19"/>
    </row>
    <row r="41" spans="4:9" ht="12.75">
      <c r="D41" s="19"/>
      <c r="E41" s="19"/>
      <c r="F41" s="19"/>
      <c r="G41" s="19"/>
      <c r="H41" s="19"/>
      <c r="I41" s="19"/>
    </row>
  </sheetData>
  <sheetProtection/>
  <mergeCells count="4">
    <mergeCell ref="A2:I2"/>
    <mergeCell ref="D5:F5"/>
    <mergeCell ref="G5:I5"/>
    <mergeCell ref="A1:I1"/>
  </mergeCells>
  <printOptions/>
  <pageMargins left="0.2" right="0.2" top="0.25" bottom="0.25" header="0.3" footer="0.3"/>
  <pageSetup fitToHeight="1" fitToWidth="1" horizontalDpi="600" verticalDpi="600" orientation="landscape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1" spans="1:9" ht="23.25">
      <c r="A1" s="182" t="s">
        <v>9</v>
      </c>
      <c r="B1" s="182"/>
      <c r="C1" s="182"/>
      <c r="D1" s="182"/>
      <c r="E1" s="182"/>
      <c r="F1" s="182"/>
      <c r="G1" s="182"/>
      <c r="H1" s="182"/>
      <c r="I1" s="182"/>
    </row>
    <row r="2" spans="1:9" ht="23.25">
      <c r="A2" s="182" t="s">
        <v>66</v>
      </c>
      <c r="B2" s="182"/>
      <c r="C2" s="182"/>
      <c r="D2" s="182"/>
      <c r="E2" s="182"/>
      <c r="F2" s="182"/>
      <c r="G2" s="182"/>
      <c r="H2" s="182"/>
      <c r="I2" s="182"/>
    </row>
    <row r="4" ht="16.5" thickBot="1">
      <c r="A4" s="13" t="s">
        <v>478</v>
      </c>
    </row>
    <row r="5" spans="1:9" ht="27.75" customHeight="1" thickBot="1" thickTop="1">
      <c r="A5" s="14"/>
      <c r="B5" s="14"/>
      <c r="C5" s="14"/>
      <c r="D5" s="171" t="s">
        <v>68</v>
      </c>
      <c r="E5" s="171"/>
      <c r="F5" s="171"/>
      <c r="G5" s="171" t="s">
        <v>69</v>
      </c>
      <c r="H5" s="171"/>
      <c r="I5" s="171"/>
    </row>
    <row r="6" spans="1:9" ht="13.5" thickBot="1">
      <c r="A6" s="22" t="s">
        <v>70</v>
      </c>
      <c r="B6" s="22" t="s">
        <v>71</v>
      </c>
      <c r="C6" s="23" t="s">
        <v>72</v>
      </c>
      <c r="D6" s="24" t="s">
        <v>0</v>
      </c>
      <c r="E6" s="24" t="s">
        <v>73</v>
      </c>
      <c r="F6" s="24" t="s">
        <v>18</v>
      </c>
      <c r="G6" s="24" t="s">
        <v>0</v>
      </c>
      <c r="H6" s="24" t="s">
        <v>73</v>
      </c>
      <c r="I6" s="24" t="s">
        <v>18</v>
      </c>
    </row>
    <row r="7" spans="1:9" ht="12.75">
      <c r="A7" s="8" t="s">
        <v>209</v>
      </c>
      <c r="B7" s="8" t="s">
        <v>210</v>
      </c>
      <c r="C7" s="8" t="s">
        <v>211</v>
      </c>
      <c r="D7" s="25">
        <v>3135</v>
      </c>
      <c r="E7" s="19">
        <v>312</v>
      </c>
      <c r="F7" s="19">
        <v>3447</v>
      </c>
      <c r="G7" s="19">
        <v>209</v>
      </c>
      <c r="H7" s="19">
        <v>20.8</v>
      </c>
      <c r="I7" s="19">
        <v>229.8</v>
      </c>
    </row>
    <row r="8" spans="1:9" ht="12.75">
      <c r="A8" s="28"/>
      <c r="B8" s="29" t="s">
        <v>18</v>
      </c>
      <c r="C8" s="29"/>
      <c r="D8" s="30">
        <v>3135</v>
      </c>
      <c r="E8" s="31">
        <v>312</v>
      </c>
      <c r="F8" s="32">
        <v>3447</v>
      </c>
      <c r="G8" s="30">
        <v>209</v>
      </c>
      <c r="H8" s="30">
        <v>20.8</v>
      </c>
      <c r="I8" s="30">
        <v>229.8</v>
      </c>
    </row>
    <row r="9" spans="1:9" ht="12.75">
      <c r="A9" s="33" t="s">
        <v>235</v>
      </c>
      <c r="B9" s="33"/>
      <c r="C9" s="33"/>
      <c r="D9" s="34">
        <v>3135</v>
      </c>
      <c r="E9" s="183">
        <v>312</v>
      </c>
      <c r="F9" s="184">
        <v>3447</v>
      </c>
      <c r="G9" s="34">
        <v>209</v>
      </c>
      <c r="H9" s="34">
        <v>20.8</v>
      </c>
      <c r="I9" s="34">
        <v>229.8</v>
      </c>
    </row>
  </sheetData>
  <sheetProtection/>
  <mergeCells count="4">
    <mergeCell ref="A1:I1"/>
    <mergeCell ref="A2:I2"/>
    <mergeCell ref="D5:F5"/>
    <mergeCell ref="G5:I5"/>
  </mergeCells>
  <printOptions/>
  <pageMargins left="0.2" right="0.2" top="0.25" bottom="0.25" header="0.3" footer="0.3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2376039</cp:lastModifiedBy>
  <cp:lastPrinted>2011-01-28T14:03:36Z</cp:lastPrinted>
  <dcterms:created xsi:type="dcterms:W3CDTF">2006-06-30T21:39:07Z</dcterms:created>
  <dcterms:modified xsi:type="dcterms:W3CDTF">2011-03-08T14:41:28Z</dcterms:modified>
  <cp:category/>
  <cp:version/>
  <cp:contentType/>
  <cp:contentStatus/>
</cp:coreProperties>
</file>