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45" windowWidth="21030" windowHeight="12120" tabRatio="963" activeTab="0"/>
  </bookViews>
  <sheets>
    <sheet name="Cover" sheetId="1" r:id="rId1"/>
    <sheet name="College Level and Attendance" sheetId="2" r:id="rId2"/>
    <sheet name="Race and Gender by College" sheetId="3" r:id="rId3"/>
    <sheet name="SummStuSCHbyCrseLvl" sheetId="4" r:id="rId4"/>
    <sheet name="Table_Business" sheetId="5" r:id="rId5"/>
    <sheet name="Table_CLASS" sheetId="6" r:id="rId6"/>
    <sheet name="Table_Education" sheetId="7" r:id="rId7"/>
    <sheet name="Table_Nursing" sheetId="8" r:id="rId8"/>
    <sheet name="Table_Engineering" sheetId="9" r:id="rId9"/>
    <sheet name="Table_Science" sheetId="10" r:id="rId10"/>
    <sheet name="UrbLawUgrdOthHon" sheetId="11" r:id="rId11"/>
    <sheet name="Summary SCH by MTG" sheetId="12" r:id="rId12"/>
    <sheet name="MTG_Business" sheetId="13" r:id="rId13"/>
    <sheet name="MTG_CLASS" sheetId="14" r:id="rId14"/>
    <sheet name="MTG_Education" sheetId="15" r:id="rId15"/>
    <sheet name="MTG_Nursing" sheetId="16" r:id="rId16"/>
    <sheet name="MTG_Engineerin" sheetId="17" r:id="rId17"/>
    <sheet name="MTG_Science" sheetId="18" r:id="rId18"/>
    <sheet name="MTG_UrbLawUgrdOthHon" sheetId="19" r:id="rId19"/>
    <sheet name="Sheet40" sheetId="20" state="hidden" r:id="rId20"/>
  </sheets>
  <externalReferences>
    <externalReference r:id="rId23"/>
  </externalReferences>
  <definedNames>
    <definedName name="currentTerm" localSheetId="0">#REF!</definedName>
    <definedName name="currentTerm">#REF!</definedName>
    <definedName name="currentTerm0">#REF!</definedName>
    <definedName name="PreviousTerm" localSheetId="0">#REF!</definedName>
    <definedName name="PreviousTerm">#REF!</definedName>
    <definedName name="_xlnm.Print_Area" localSheetId="1">'College Level and Attendance'!$A$1:$G$38</definedName>
    <definedName name="_xlnm.Print_Area" localSheetId="0">'Cover'!$A$1:$K$56</definedName>
    <definedName name="_xlnm.Print_Area" localSheetId="12">'MTG_Business'!$A$2:$G$35</definedName>
    <definedName name="_xlnm.Print_Area" localSheetId="13">'MTG_CLASS'!$A$2:$G$56</definedName>
    <definedName name="_xlnm.Print_Area" localSheetId="14">'MTG_Education'!$A$2:$G$36</definedName>
    <definedName name="_xlnm.Print_Area" localSheetId="16">'MTG_Engineerin'!$A$2:$G$32</definedName>
    <definedName name="_xlnm.Print_Area" localSheetId="15">'MTG_Nursing'!$A$2:$G$7</definedName>
    <definedName name="_xlnm.Print_Area" localSheetId="17">'MTG_Science'!$A$2:$G$26</definedName>
    <definedName name="_xlnm.Print_Area" localSheetId="18">'MTG_UrbLawUgrdOthHon'!$A$2:$G$44</definedName>
    <definedName name="_xlnm.Print_Area" localSheetId="2">'Race and Gender by College'!$A$3:$M$44</definedName>
    <definedName name="_xlnm.Print_Area" localSheetId="11">'Summary SCH by MTG'!$A$2:$F$15</definedName>
    <definedName name="_xlnm.Print_Area" localSheetId="3">'SummStuSCHbyCrseLvl'!$A$4:$I$48</definedName>
    <definedName name="_xlnm.Print_Area" localSheetId="4">'Table_Business'!$A$2:$I$38</definedName>
    <definedName name="_xlnm.Print_Area" localSheetId="5">'Table_CLASS'!$A$4:$I$54</definedName>
    <definedName name="_xlnm.Print_Area" localSheetId="6">'Table_Education'!$A$2:$I$37</definedName>
    <definedName name="_xlnm.Print_Area" localSheetId="8">'Table_Engineering'!$A$2:$I$33</definedName>
    <definedName name="_xlnm.Print_Area" localSheetId="7">'Table_Nursing'!$A$2:$I$9</definedName>
    <definedName name="_xlnm.Print_Area" localSheetId="9">'Table_Science'!$A$2:$I$26</definedName>
    <definedName name="_xlnm.Print_Area" localSheetId="10">'UrbLawUgrdOthHon'!$A$2:$I$49</definedName>
    <definedName name="type">#REF!</definedName>
  </definedNames>
  <calcPr fullCalcOnLoad="1"/>
</workbook>
</file>

<file path=xl/sharedStrings.xml><?xml version="1.0" encoding="utf-8"?>
<sst xmlns="http://schemas.openxmlformats.org/spreadsheetml/2006/main" count="1039" uniqueCount="352">
  <si>
    <t>Undergraduate</t>
  </si>
  <si>
    <t>Law</t>
  </si>
  <si>
    <t>Graduate</t>
  </si>
  <si>
    <t>Part-Time  &lt;   12 Credits</t>
  </si>
  <si>
    <t>Part-Time  &lt;   9 Credits</t>
  </si>
  <si>
    <t>Full-time    &gt;=9 Credits</t>
  </si>
  <si>
    <t>Full-time    &gt;=12 Credits</t>
  </si>
  <si>
    <t>Full-time    &gt;=13 Credits</t>
  </si>
  <si>
    <t>Part-Time  &lt;   13 Credits</t>
  </si>
  <si>
    <t>Level</t>
  </si>
  <si>
    <t>Attendance</t>
  </si>
  <si>
    <t>College</t>
  </si>
  <si>
    <t>Master's/Law</t>
  </si>
  <si>
    <t>Doctoral</t>
  </si>
  <si>
    <t>Full-Time</t>
  </si>
  <si>
    <t>Part-Time</t>
  </si>
  <si>
    <t>Total</t>
  </si>
  <si>
    <t>Business</t>
  </si>
  <si>
    <t>CLASS</t>
  </si>
  <si>
    <t>Education</t>
  </si>
  <si>
    <t>Engineering</t>
  </si>
  <si>
    <t>Science</t>
  </si>
  <si>
    <t>Urban Affairs</t>
  </si>
  <si>
    <t>Undergraduate Studies</t>
  </si>
  <si>
    <t>Undergraduate Non-Degree</t>
  </si>
  <si>
    <t>Graduate Studies</t>
  </si>
  <si>
    <t>Other</t>
  </si>
  <si>
    <t>University Total</t>
  </si>
  <si>
    <t>Summary of Student Credit Hours by Course Level - Spring 2011</t>
  </si>
  <si>
    <t>Graduate &amp; Law</t>
  </si>
  <si>
    <t>Honors</t>
  </si>
  <si>
    <t>Registered Students by Student Credit Hour Distribution - Spring 2011</t>
  </si>
  <si>
    <t>Registered Credit Hours</t>
  </si>
  <si>
    <t>Headcount</t>
  </si>
  <si>
    <t>Cumulative Percentage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</si>
  <si>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</si>
  <si>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</si>
  <si>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</si>
  <si>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</si>
  <si>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</si>
  <si>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</si>
  <si>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</si>
  <si>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</si>
  <si>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</si>
  <si>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</si>
  <si>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</si>
  <si>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</si>
  <si>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</si>
  <si>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</si>
  <si>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</si>
  <si>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</si>
  <si>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</si>
  <si>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</si>
  <si>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</si>
  <si>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</si>
  <si>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</si>
  <si>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</si>
  <si>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</si>
  <si>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</si>
  <si>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24+</t>
  </si>
  <si>
    <t>TOTAL</t>
  </si>
  <si>
    <t>College of Business</t>
  </si>
  <si>
    <t>Student Credit Hours (SCH)</t>
  </si>
  <si>
    <t>Full-Time Equivlent (FTE)</t>
  </si>
  <si>
    <t>Department/Program</t>
  </si>
  <si>
    <t>Course Subject</t>
  </si>
  <si>
    <t>Code</t>
  </si>
  <si>
    <t>Graduate/Law</t>
  </si>
  <si>
    <t>Accounting</t>
  </si>
  <si>
    <t>ACT</t>
  </si>
  <si>
    <t>Business Law</t>
  </si>
  <si>
    <t>BLW</t>
  </si>
  <si>
    <t>AMBA</t>
  </si>
  <si>
    <t>Accelerated Business Administration</t>
  </si>
  <si>
    <t>FIN</t>
  </si>
  <si>
    <t>MBA</t>
  </si>
  <si>
    <t>MKT</t>
  </si>
  <si>
    <t>MLR</t>
  </si>
  <si>
    <t>OSM</t>
  </si>
  <si>
    <t>Business Administration</t>
  </si>
  <si>
    <t>Computer &amp; Information Science</t>
  </si>
  <si>
    <t>Computer and Information Science</t>
  </si>
  <si>
    <t>CIS</t>
  </si>
  <si>
    <t>Information Science</t>
  </si>
  <si>
    <t>IST</t>
  </si>
  <si>
    <t>EMBA</t>
  </si>
  <si>
    <t>Executive Business Administration</t>
  </si>
  <si>
    <t>EBA</t>
  </si>
  <si>
    <t>Finance</t>
  </si>
  <si>
    <t>Health Care Administration</t>
  </si>
  <si>
    <t>HCA</t>
  </si>
  <si>
    <t>Management &amp; Labor Relations</t>
  </si>
  <si>
    <t>Marketing</t>
  </si>
  <si>
    <t>General Administration</t>
  </si>
  <si>
    <t>GAD</t>
  </si>
  <si>
    <t>Operations &amp; Supply Chain Managment</t>
  </si>
  <si>
    <t>Operations &amp; Supply Chain Management</t>
  </si>
  <si>
    <t>Other Business</t>
  </si>
  <si>
    <t>BUS</t>
  </si>
  <si>
    <t>International Business</t>
  </si>
  <si>
    <t>INB</t>
  </si>
  <si>
    <t>Business Total</t>
  </si>
  <si>
    <t>College of Education &amp; Human Services</t>
  </si>
  <si>
    <t>Anthropology</t>
  </si>
  <si>
    <t>ANT</t>
  </si>
  <si>
    <t>Linguistics</t>
  </si>
  <si>
    <t>LIN</t>
  </si>
  <si>
    <t>Art</t>
  </si>
  <si>
    <t>ART</t>
  </si>
  <si>
    <t>Communication</t>
  </si>
  <si>
    <t>COM</t>
  </si>
  <si>
    <t>Economics</t>
  </si>
  <si>
    <t>ECN</t>
  </si>
  <si>
    <t>English</t>
  </si>
  <si>
    <t>Developmental English</t>
  </si>
  <si>
    <t>ENG</t>
  </si>
  <si>
    <t>History</t>
  </si>
  <si>
    <t>HIS</t>
  </si>
  <si>
    <t>Interdisciplinary</t>
  </si>
  <si>
    <t>Black Studies</t>
  </si>
  <si>
    <t>BST</t>
  </si>
  <si>
    <t>Natl Student Exchange</t>
  </si>
  <si>
    <t>NSE</t>
  </si>
  <si>
    <t>Women's Studies</t>
  </si>
  <si>
    <t>WST</t>
  </si>
  <si>
    <t>Modern Languages</t>
  </si>
  <si>
    <t>Arabic</t>
  </si>
  <si>
    <t>ARB</t>
  </si>
  <si>
    <t>Chinese</t>
  </si>
  <si>
    <t>CHN</t>
  </si>
  <si>
    <t>French</t>
  </si>
  <si>
    <t>FRN</t>
  </si>
  <si>
    <t>German</t>
  </si>
  <si>
    <t>GER</t>
  </si>
  <si>
    <t>Greek</t>
  </si>
  <si>
    <t>GRK</t>
  </si>
  <si>
    <t>Italian</t>
  </si>
  <si>
    <t>ITN</t>
  </si>
  <si>
    <t>Japanese</t>
  </si>
  <si>
    <t>JPN</t>
  </si>
  <si>
    <t>Latin</t>
  </si>
  <si>
    <t>LAT</t>
  </si>
  <si>
    <t>MLA</t>
  </si>
  <si>
    <t>Slovenian</t>
  </si>
  <si>
    <t>SLN</t>
  </si>
  <si>
    <t>Spanish</t>
  </si>
  <si>
    <t>SPN</t>
  </si>
  <si>
    <t>Music</t>
  </si>
  <si>
    <t>Applied Music</t>
  </si>
  <si>
    <t>MUA</t>
  </si>
  <si>
    <t>MUS</t>
  </si>
  <si>
    <t>Philosophy</t>
  </si>
  <si>
    <t>PHL</t>
  </si>
  <si>
    <t>Political Science/IR</t>
  </si>
  <si>
    <t>Political Science</t>
  </si>
  <si>
    <t>PSC</t>
  </si>
  <si>
    <t>Religious Studies</t>
  </si>
  <si>
    <t>REL</t>
  </si>
  <si>
    <t>Social Work</t>
  </si>
  <si>
    <t>SWK</t>
  </si>
  <si>
    <t>Sociology</t>
  </si>
  <si>
    <t>SOC</t>
  </si>
  <si>
    <t>Theatre and Dance</t>
  </si>
  <si>
    <t>Dance</t>
  </si>
  <si>
    <t>DAN</t>
  </si>
  <si>
    <t>Drama</t>
  </si>
  <si>
    <t>DRA</t>
  </si>
  <si>
    <t>Physical Education-Service</t>
  </si>
  <si>
    <t>PES</t>
  </si>
  <si>
    <t>CLASS Total</t>
  </si>
  <si>
    <t>College of Liberal Arts And Social Sciences</t>
  </si>
  <si>
    <t>CASAL</t>
  </si>
  <si>
    <t>Adult Learning and Development</t>
  </si>
  <si>
    <t>ALD</t>
  </si>
  <si>
    <t>Center Educational Leadership</t>
  </si>
  <si>
    <t>CEL</t>
  </si>
  <si>
    <t>Coun, Admin, Super, Adult Learning</t>
  </si>
  <si>
    <t>ADM</t>
  </si>
  <si>
    <t>CNS</t>
  </si>
  <si>
    <t>EDE</t>
  </si>
  <si>
    <t>Education Counseling</t>
  </si>
  <si>
    <t>EDA</t>
  </si>
  <si>
    <t>Curriculum and Foundations</t>
  </si>
  <si>
    <t>Curriculum &amp; Foundations-Special Topics</t>
  </si>
  <si>
    <t>EDF</t>
  </si>
  <si>
    <t>Curriculum &amp; Instruction</t>
  </si>
  <si>
    <t>EDB</t>
  </si>
  <si>
    <t>EGT</t>
  </si>
  <si>
    <t>ETE</t>
  </si>
  <si>
    <t>Health And Physical Education</t>
  </si>
  <si>
    <t>Health and Physical Education</t>
  </si>
  <si>
    <t>PED</t>
  </si>
  <si>
    <t>Health Education</t>
  </si>
  <si>
    <t>HED</t>
  </si>
  <si>
    <t>HPER-Core Curriculum</t>
  </si>
  <si>
    <t>HPR</t>
  </si>
  <si>
    <t>HPERD- Special Topics</t>
  </si>
  <si>
    <t>EDH</t>
  </si>
  <si>
    <t>Public Health</t>
  </si>
  <si>
    <t>MPH</t>
  </si>
  <si>
    <t>Nursing</t>
  </si>
  <si>
    <t>Nursing RN</t>
  </si>
  <si>
    <t>NUR</t>
  </si>
  <si>
    <t>Other Education</t>
  </si>
  <si>
    <t>EDU</t>
  </si>
  <si>
    <t>Physical Education</t>
  </si>
  <si>
    <t>PE</t>
  </si>
  <si>
    <t>Teacher Education</t>
  </si>
  <si>
    <t>Education U Teach</t>
  </si>
  <si>
    <t>EUT</t>
  </si>
  <si>
    <t>Teachers Education</t>
  </si>
  <si>
    <t>Early Childhood Education</t>
  </si>
  <si>
    <t>ECE</t>
  </si>
  <si>
    <t>Education-SIP</t>
  </si>
  <si>
    <t>EDC</t>
  </si>
  <si>
    <t>Special Education</t>
  </si>
  <si>
    <t>ESE</t>
  </si>
  <si>
    <t>Specialized Instructional/Teacher Education</t>
  </si>
  <si>
    <t>EDL</t>
  </si>
  <si>
    <t>Specialized Study &amp; Field Experiences</t>
  </si>
  <si>
    <t>EST</t>
  </si>
  <si>
    <t>Education Total</t>
  </si>
  <si>
    <t>College of Engineering</t>
  </si>
  <si>
    <t>Chemical &amp; Biomedical Engineering</t>
  </si>
  <si>
    <t>Biomedical Engineering</t>
  </si>
  <si>
    <t>BME</t>
  </si>
  <si>
    <t>Chemical Engineering</t>
  </si>
  <si>
    <t>CHE</t>
  </si>
  <si>
    <t>Engineering Science</t>
  </si>
  <si>
    <t>ESC</t>
  </si>
  <si>
    <t>Civil &amp; Environmental Engineering</t>
  </si>
  <si>
    <t>Civil Engineering</t>
  </si>
  <si>
    <t>CVE</t>
  </si>
  <si>
    <t>Environmental Engineering</t>
  </si>
  <si>
    <t>EVE</t>
  </si>
  <si>
    <t>Dean's Office</t>
  </si>
  <si>
    <t>Electrical &amp; Computer Engineering</t>
  </si>
  <si>
    <t>EEC</t>
  </si>
  <si>
    <t>Engineering Technology</t>
  </si>
  <si>
    <t>Electronic Engineering Technology</t>
  </si>
  <si>
    <t>EET</t>
  </si>
  <si>
    <t>General Engineering Technology</t>
  </si>
  <si>
    <t>GET</t>
  </si>
  <si>
    <t>Math Technology</t>
  </si>
  <si>
    <t>MTT</t>
  </si>
  <si>
    <t>Mechanical Engineering Technology</t>
  </si>
  <si>
    <t>MET</t>
  </si>
  <si>
    <t>Industrial &amp; Manufacturing Engineering</t>
  </si>
  <si>
    <t>IME</t>
  </si>
  <si>
    <t>Mechanical Engineering</t>
  </si>
  <si>
    <t>Engineering Mechanics</t>
  </si>
  <si>
    <t>MME</t>
  </si>
  <si>
    <t>MCE</t>
  </si>
  <si>
    <t>Engineering Total</t>
  </si>
  <si>
    <t>College of Sciences And Health Professions</t>
  </si>
  <si>
    <t>Biology, Geology &amp; Environmental Science</t>
  </si>
  <si>
    <t>Biology</t>
  </si>
  <si>
    <t>BIO</t>
  </si>
  <si>
    <t>Environmental Sciences</t>
  </si>
  <si>
    <t>EVS</t>
  </si>
  <si>
    <t>Geological Sciences</t>
  </si>
  <si>
    <t>GEO</t>
  </si>
  <si>
    <t>Chemistry</t>
  </si>
  <si>
    <t>CHM</t>
  </si>
  <si>
    <t>Health Sciences</t>
  </si>
  <si>
    <t>Doctor of Physical Therapy</t>
  </si>
  <si>
    <t>DPT</t>
  </si>
  <si>
    <t>Pre-Health Science</t>
  </si>
  <si>
    <t>HSC</t>
  </si>
  <si>
    <t>Mathematics</t>
  </si>
  <si>
    <t>MTH</t>
  </si>
  <si>
    <t>Other Science</t>
  </si>
  <si>
    <t>Developmental Math</t>
  </si>
  <si>
    <t>Physics</t>
  </si>
  <si>
    <t>PHY</t>
  </si>
  <si>
    <t>Psychology</t>
  </si>
  <si>
    <t>PSY</t>
  </si>
  <si>
    <t>Speech &amp; Hearing</t>
  </si>
  <si>
    <t>SPH</t>
  </si>
  <si>
    <t>Science Total</t>
  </si>
  <si>
    <t>College of Urban Affairs</t>
  </si>
  <si>
    <t>Urban Studies</t>
  </si>
  <si>
    <t>Environmental Studies</t>
  </si>
  <si>
    <t>ENV</t>
  </si>
  <si>
    <t>Nonprofit Administration</t>
  </si>
  <si>
    <t>NAD</t>
  </si>
  <si>
    <t>Nonprofit Administration and Leadership</t>
  </si>
  <si>
    <t>NAL</t>
  </si>
  <si>
    <t>Planning, Design &amp; Development</t>
  </si>
  <si>
    <t>PDD</t>
  </si>
  <si>
    <t>Public Administration</t>
  </si>
  <si>
    <t>PAD</t>
  </si>
  <si>
    <t>Public Safety Management</t>
  </si>
  <si>
    <t>PSM</t>
  </si>
  <si>
    <t>UST</t>
  </si>
  <si>
    <t>Urban Affairs Total</t>
  </si>
  <si>
    <t>College of Law</t>
  </si>
  <si>
    <t>LAW</t>
  </si>
  <si>
    <t>Law Total</t>
  </si>
  <si>
    <t>ASC</t>
  </si>
  <si>
    <t>Undergraduate Studies Total</t>
  </si>
  <si>
    <t>Air Force</t>
  </si>
  <si>
    <t>AF</t>
  </si>
  <si>
    <t>Career Services</t>
  </si>
  <si>
    <t>CSC</t>
  </si>
  <si>
    <t>English as a Second Language</t>
  </si>
  <si>
    <t>ESL</t>
  </si>
  <si>
    <t>ESL-Program</t>
  </si>
  <si>
    <t>Military Science</t>
  </si>
  <si>
    <t>MSC</t>
  </si>
  <si>
    <t>Physician Assistant</t>
  </si>
  <si>
    <t>PA</t>
  </si>
  <si>
    <t>Study Abroad</t>
  </si>
  <si>
    <t>SAB</t>
  </si>
  <si>
    <t>Other Total</t>
  </si>
  <si>
    <t>HON</t>
  </si>
  <si>
    <t>Honors Total</t>
  </si>
  <si>
    <t>Operation Management &amp; Business Statistics</t>
  </si>
  <si>
    <t>Business Freshman Orientation</t>
  </si>
  <si>
    <t>Classical and Medieval Studies</t>
  </si>
  <si>
    <t>CASAL-Special Topics</t>
  </si>
  <si>
    <t>Professional Development</t>
  </si>
  <si>
    <t>Education-Special Offerings</t>
  </si>
  <si>
    <t>Day</t>
  </si>
  <si>
    <t>Evening</t>
  </si>
  <si>
    <t>Weekend</t>
  </si>
  <si>
    <t>CSU Total</t>
  </si>
  <si>
    <t>Description</t>
  </si>
  <si>
    <t>GENDER</t>
  </si>
  <si>
    <t xml:space="preserve">American Indian/Alaska Native                     </t>
  </si>
  <si>
    <t xml:space="preserve">Asian                                             </t>
  </si>
  <si>
    <t xml:space="preserve">Black/African American                            </t>
  </si>
  <si>
    <t xml:space="preserve">Hispanic/Latino                                   </t>
  </si>
  <si>
    <t xml:space="preserve">Native Hawaiian or Other Pacific Island           </t>
  </si>
  <si>
    <t xml:space="preserve">White                                             </t>
  </si>
  <si>
    <t xml:space="preserve">Two or more races                                 </t>
  </si>
  <si>
    <t xml:space="preserve">Non Resident Alien                                </t>
  </si>
  <si>
    <t xml:space="preserve">Unknown                                           </t>
  </si>
  <si>
    <t>Grand Total</t>
  </si>
  <si>
    <t>COLLEGE</t>
  </si>
  <si>
    <t>F</t>
  </si>
  <si>
    <t>M</t>
  </si>
  <si>
    <t>Individually arranged</t>
  </si>
  <si>
    <t>Spring 2011 College, Gender and Race</t>
  </si>
  <si>
    <t>Spring 2011 College Level by Attendance</t>
  </si>
  <si>
    <t>Spring 2011 College, Level and Attendance</t>
  </si>
  <si>
    <t>Spring 2011 Student Credit Hours and FTE Enrollment</t>
  </si>
  <si>
    <t>Spring 2011 Summary of Student Credit Hours by Meeting Time</t>
  </si>
  <si>
    <t>Spring 2011 Student Credit Hours College by Department and Meeting Time</t>
  </si>
  <si>
    <t>Nursing Total</t>
  </si>
  <si>
    <t>School of Nursing</t>
  </si>
  <si>
    <r>
      <rPr>
        <b/>
        <sz val="10"/>
        <rFont val="Arial"/>
        <family val="2"/>
      </rPr>
      <t>Notes:</t>
    </r>
    <r>
      <rPr>
        <sz val="10"/>
        <rFont val="Arial"/>
        <family val="0"/>
      </rPr>
      <t xml:space="preserve"> Revised to split Nursing out of Education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</si>
</sst>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,##0.0"/>
    <numFmt numFmtId="165" formatCode="0.0"/>
    <numFmt numFmtId="166" formatCode="#,##0.0"/>
    <numFmt numFmtId="167" formatCode="0.000"/>
    <numFmt numFmtId="168" formatCode="0.0000"/>
    <numFmt numFmtId="169" formatCode="#,##0.000"/>
    <numFmt numFmtId="170" formatCode="###,###.0"/>
    <numFmt numFmtId="171" formatCode="#,###,###.0"/>
    <numFmt numFmtId="172" formatCode="#,###,###.0;[Red]##,###.##;\-\-"/>
    <numFmt numFmtId="173" formatCode="#,###,###.0;\-##,###.##;\-\-"/>
    <numFmt numFmtId="174" formatCode="#,###,##0.0;\-##,###.##;\-\-"/>
    <numFmt numFmtId="175" formatCode="#,###,###.0;\-##,###.0;\-\-"/>
    <numFmt numFmtId="176" formatCode="#,###,##0.0;\-##,###.0;\-\-"/>
    <numFmt numFmtId="177" formatCode="#,###,##0.0;\-##,##0.0;\-\-"/>
    <numFmt numFmtId="178" formatCode="#,###,##0.0;\-##,##0.0;\-\-;\-\-"/>
    <numFmt numFmtId="179" formatCode="#,###,##0.0;\-##,##0.00;\-\-"/>
    <numFmt numFmtId="180" formatCode="#,###,##0.0;\-#,###\-.0;\-\-"/>
    <numFmt numFmtId="181" formatCode="##,###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22"/>
      <color indexed="5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39"/>
      <name val="Calibri"/>
      <family val="2"/>
    </font>
    <font>
      <sz val="11"/>
      <color indexed="29"/>
      <name val="Calibri"/>
      <family val="2"/>
    </font>
    <font>
      <b/>
      <sz val="11"/>
      <color indexed="12"/>
      <name val="Calibri"/>
      <family val="2"/>
    </font>
    <font>
      <b/>
      <sz val="11"/>
      <color indexed="39"/>
      <name val="Calibri"/>
      <family val="2"/>
    </font>
    <font>
      <i/>
      <sz val="11"/>
      <color indexed="34"/>
      <name val="Calibri"/>
      <family val="2"/>
    </font>
    <font>
      <sz val="11"/>
      <color indexed="25"/>
      <name val="Calibri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33"/>
      <name val="Calibri"/>
      <family val="2"/>
    </font>
    <font>
      <sz val="11"/>
      <color indexed="12"/>
      <name val="Calibri"/>
      <family val="2"/>
    </font>
    <font>
      <sz val="11"/>
      <color indexed="18"/>
      <name val="Calibri"/>
      <family val="2"/>
    </font>
    <font>
      <b/>
      <sz val="11"/>
      <color indexed="33"/>
      <name val="Calibri"/>
      <family val="2"/>
    </font>
    <font>
      <b/>
      <sz val="18"/>
      <color indexed="16"/>
      <name val="Cambria"/>
      <family val="2"/>
    </font>
    <font>
      <b/>
      <sz val="11"/>
      <color indexed="8"/>
      <name val="Calibri"/>
      <family val="2"/>
    </font>
    <font>
      <sz val="11"/>
      <color indexed="24"/>
      <name val="Calibri"/>
      <family val="2"/>
    </font>
    <font>
      <sz val="10"/>
      <color indexed="39"/>
      <name val="Arial"/>
      <family val="2"/>
    </font>
    <font>
      <b/>
      <sz val="22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8AAAA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9"/>
      </top>
      <bottom style="medium"/>
    </border>
    <border>
      <left>
        <color indexed="63"/>
      </left>
      <right style="medium">
        <color indexed="9"/>
      </right>
      <top style="medium">
        <color indexed="9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181" fontId="7" fillId="27" borderId="0">
      <alignment vertical="center"/>
      <protection/>
    </xf>
    <xf numFmtId="0" fontId="40" fillId="28" borderId="1" applyNumberFormat="0" applyAlignment="0" applyProtection="0"/>
    <xf numFmtId="0" fontId="41" fillId="29" borderId="2" applyNumberFormat="0" applyAlignment="0" applyProtection="0"/>
    <xf numFmtId="0" fontId="6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27" borderId="0">
      <alignment horizontal="center" vertical="center"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1" borderId="1" applyNumberFormat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0" fontId="0" fillId="0" borderId="0">
      <alignment/>
      <protection/>
    </xf>
    <xf numFmtId="0" fontId="0" fillId="33" borderId="7" applyNumberFormat="0" applyFont="0" applyAlignment="0" applyProtection="0"/>
    <xf numFmtId="0" fontId="50" fillId="28" borderId="8" applyNumberFormat="0" applyAlignment="0" applyProtection="0"/>
    <xf numFmtId="9" fontId="0" fillId="0" borderId="0" applyFont="0" applyFill="0" applyBorder="0" applyAlignment="0" applyProtection="0"/>
    <xf numFmtId="0" fontId="10" fillId="27" borderId="0">
      <alignment/>
      <protection/>
    </xf>
    <xf numFmtId="41" fontId="11" fillId="0" borderId="0">
      <alignment horizontal="right" vertical="center"/>
      <protection/>
    </xf>
    <xf numFmtId="181" fontId="11" fillId="0" borderId="0">
      <alignment horizontal="left" vertical="center" indent="1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0" fillId="35" borderId="0" xfId="0" applyFill="1" applyAlignment="1">
      <alignment/>
    </xf>
    <xf numFmtId="0" fontId="8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56" applyFill="1" applyAlignment="1" applyProtection="1">
      <alignment/>
      <protection/>
    </xf>
    <xf numFmtId="0" fontId="0" fillId="36" borderId="0" xfId="0" applyFill="1" applyAlignment="1">
      <alignment/>
    </xf>
    <xf numFmtId="0" fontId="6" fillId="36" borderId="0" xfId="0" applyFont="1" applyFill="1" applyAlignment="1">
      <alignment/>
    </xf>
    <xf numFmtId="0" fontId="7" fillId="27" borderId="11" xfId="0" applyFont="1" applyFill="1" applyBorder="1" applyAlignment="1">
      <alignment/>
    </xf>
    <xf numFmtId="0" fontId="7" fillId="27" borderId="0" xfId="0" applyFont="1" applyFill="1" applyAlignment="1">
      <alignment/>
    </xf>
    <xf numFmtId="3" fontId="7" fillId="27" borderId="0" xfId="0" applyNumberFormat="1" applyFont="1" applyFill="1" applyAlignment="1">
      <alignment/>
    </xf>
    <xf numFmtId="0" fontId="7" fillId="27" borderId="12" xfId="0" applyFont="1" applyFill="1" applyBorder="1" applyAlignment="1">
      <alignment horizontal="left"/>
    </xf>
    <xf numFmtId="0" fontId="7" fillId="27" borderId="12" xfId="0" applyFont="1" applyFill="1" applyBorder="1" applyAlignment="1">
      <alignment horizontal="right"/>
    </xf>
    <xf numFmtId="164" fontId="0" fillId="36" borderId="0" xfId="0" applyNumberFormat="1" applyFill="1" applyAlignment="1">
      <alignment/>
    </xf>
    <xf numFmtId="177" fontId="0" fillId="36" borderId="0" xfId="0" applyNumberFormat="1" applyFill="1" applyAlignment="1">
      <alignment/>
    </xf>
    <xf numFmtId="0" fontId="7" fillId="27" borderId="13" xfId="0" applyFont="1" applyFill="1" applyBorder="1" applyAlignment="1">
      <alignment horizontal="center"/>
    </xf>
    <xf numFmtId="0" fontId="7" fillId="27" borderId="13" xfId="0" applyFont="1" applyFill="1" applyBorder="1" applyAlignment="1">
      <alignment horizontal="center" wrapText="1"/>
    </xf>
    <xf numFmtId="0" fontId="0" fillId="36" borderId="0" xfId="0" applyFill="1" applyAlignment="1">
      <alignment horizontal="center"/>
    </xf>
    <xf numFmtId="0" fontId="7" fillId="27" borderId="0" xfId="0" applyFont="1" applyFill="1" applyAlignment="1">
      <alignment horizontal="center"/>
    </xf>
    <xf numFmtId="0" fontId="7" fillId="27" borderId="13" xfId="0" applyFont="1" applyFill="1" applyBorder="1" applyAlignment="1">
      <alignment horizontal="left"/>
    </xf>
    <xf numFmtId="0" fontId="7" fillId="27" borderId="13" xfId="0" applyFont="1" applyFill="1" applyBorder="1" applyAlignment="1">
      <alignment horizontal="left" wrapText="1"/>
    </xf>
    <xf numFmtId="0" fontId="7" fillId="27" borderId="13" xfId="0" applyFont="1" applyFill="1" applyBorder="1" applyAlignment="1">
      <alignment horizontal="right"/>
    </xf>
    <xf numFmtId="179" fontId="0" fillId="36" borderId="0" xfId="0" applyNumberFormat="1" applyFill="1" applyAlignment="1">
      <alignment/>
    </xf>
    <xf numFmtId="176" fontId="0" fillId="36" borderId="0" xfId="0" applyNumberFormat="1" applyFill="1" applyAlignment="1">
      <alignment/>
    </xf>
    <xf numFmtId="0" fontId="2" fillId="37" borderId="0" xfId="0" applyFont="1" applyFill="1" applyAlignment="1">
      <alignment/>
    </xf>
    <xf numFmtId="176" fontId="2" fillId="37" borderId="0" xfId="0" applyNumberFormat="1" applyFont="1" applyFill="1" applyAlignment="1">
      <alignment/>
    </xf>
    <xf numFmtId="0" fontId="0" fillId="36" borderId="14" xfId="0" applyFill="1" applyBorder="1" applyAlignment="1">
      <alignment/>
    </xf>
    <xf numFmtId="0" fontId="2" fillId="38" borderId="14" xfId="0" applyFont="1" applyFill="1" applyBorder="1" applyAlignment="1">
      <alignment/>
    </xf>
    <xf numFmtId="177" fontId="2" fillId="38" borderId="14" xfId="0" applyNumberFormat="1" applyFont="1" applyFill="1" applyBorder="1" applyAlignment="1">
      <alignment/>
    </xf>
    <xf numFmtId="176" fontId="2" fillId="38" borderId="14" xfId="0" applyNumberFormat="1" applyFont="1" applyFill="1" applyBorder="1" applyAlignment="1">
      <alignment/>
    </xf>
    <xf numFmtId="180" fontId="2" fillId="38" borderId="14" xfId="0" applyNumberFormat="1" applyFont="1" applyFill="1" applyBorder="1" applyAlignment="1">
      <alignment/>
    </xf>
    <xf numFmtId="0" fontId="5" fillId="27" borderId="0" xfId="0" applyFont="1" applyFill="1" applyAlignment="1">
      <alignment/>
    </xf>
    <xf numFmtId="177" fontId="5" fillId="27" borderId="0" xfId="0" applyNumberFormat="1" applyFont="1" applyFill="1" applyAlignment="1">
      <alignment/>
    </xf>
    <xf numFmtId="0" fontId="10" fillId="27" borderId="11" xfId="49" applyBorder="1">
      <alignment horizontal="center" vertical="center"/>
      <protection/>
    </xf>
    <xf numFmtId="0" fontId="10" fillId="27" borderId="13" xfId="64" applyBorder="1" applyAlignment="1">
      <alignment horizontal="left"/>
      <protection/>
    </xf>
    <xf numFmtId="0" fontId="10" fillId="27" borderId="13" xfId="64" applyBorder="1" applyAlignment="1">
      <alignment horizontal="right"/>
      <protection/>
    </xf>
    <xf numFmtId="181" fontId="7" fillId="27" borderId="12" xfId="40" applyBorder="1">
      <alignment vertical="center"/>
      <protection/>
    </xf>
    <xf numFmtId="0" fontId="7" fillId="27" borderId="13" xfId="0" applyFont="1" applyFill="1" applyBorder="1" applyAlignment="1">
      <alignment horizontal="right" wrapText="1"/>
    </xf>
    <xf numFmtId="0" fontId="0" fillId="36" borderId="0" xfId="0" applyFill="1" applyAlignment="1">
      <alignment horizontal="left"/>
    </xf>
    <xf numFmtId="176" fontId="7" fillId="27" borderId="0" xfId="0" applyNumberFormat="1" applyFont="1" applyFill="1" applyAlignment="1">
      <alignment/>
    </xf>
    <xf numFmtId="0" fontId="6" fillId="36" borderId="0" xfId="60" applyFont="1" applyFill="1">
      <alignment/>
      <protection/>
    </xf>
    <xf numFmtId="0" fontId="2" fillId="39" borderId="15" xfId="0" applyFont="1" applyFill="1" applyBorder="1" applyAlignment="1">
      <alignment horizontal="center" textRotation="68"/>
    </xf>
    <xf numFmtId="0" fontId="8" fillId="39" borderId="15" xfId="0" applyFont="1" applyFill="1" applyBorder="1" applyAlignment="1">
      <alignment horizontal="center" textRotation="68"/>
    </xf>
    <xf numFmtId="0" fontId="2" fillId="40" borderId="16" xfId="0" applyFont="1" applyFill="1" applyBorder="1" applyAlignment="1">
      <alignment horizontal="left"/>
    </xf>
    <xf numFmtId="0" fontId="0" fillId="40" borderId="10" xfId="0" applyFill="1" applyBorder="1" applyAlignment="1">
      <alignment horizontal="right" textRotation="90"/>
    </xf>
    <xf numFmtId="0" fontId="0" fillId="0" borderId="0" xfId="0" applyAlignment="1">
      <alignment horizontal="right" textRotation="90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0" xfId="0" applyNumberForma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3" fontId="0" fillId="0" borderId="21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0" fontId="0" fillId="0" borderId="0" xfId="0" applyAlignment="1">
      <alignment textRotation="90"/>
    </xf>
    <xf numFmtId="0" fontId="54" fillId="0" borderId="22" xfId="0" applyFont="1" applyFill="1" applyBorder="1" applyAlignment="1">
      <alignment vertical="center"/>
    </xf>
    <xf numFmtId="0" fontId="54" fillId="41" borderId="23" xfId="0" applyFont="1" applyFill="1" applyBorder="1" applyAlignment="1">
      <alignment horizontal="center" vertical="center"/>
    </xf>
    <xf numFmtId="3" fontId="54" fillId="41" borderId="24" xfId="0" applyNumberFormat="1" applyFont="1" applyFill="1" applyBorder="1" applyAlignment="1">
      <alignment vertical="center"/>
    </xf>
    <xf numFmtId="3" fontId="54" fillId="41" borderId="23" xfId="0" applyNumberFormat="1" applyFont="1" applyFill="1" applyBorder="1" applyAlignment="1">
      <alignment vertical="center"/>
    </xf>
    <xf numFmtId="0" fontId="54" fillId="0" borderId="25" xfId="0" applyFont="1" applyFill="1" applyBorder="1" applyAlignment="1">
      <alignment vertical="center"/>
    </xf>
    <xf numFmtId="0" fontId="54" fillId="0" borderId="26" xfId="0" applyFont="1" applyFill="1" applyBorder="1" applyAlignment="1">
      <alignment vertical="center"/>
    </xf>
    <xf numFmtId="181" fontId="11" fillId="0" borderId="27" xfId="66" applyBorder="1">
      <alignment horizontal="left" vertical="center" indent="1"/>
      <protection/>
    </xf>
    <xf numFmtId="41" fontId="11" fillId="0" borderId="27" xfId="65" applyBorder="1">
      <alignment horizontal="right" vertical="center"/>
      <protection/>
    </xf>
    <xf numFmtId="181" fontId="11" fillId="0" borderId="28" xfId="66" applyBorder="1">
      <alignment horizontal="left" vertical="center" indent="1"/>
      <protection/>
    </xf>
    <xf numFmtId="41" fontId="11" fillId="0" borderId="28" xfId="65" applyBorder="1">
      <alignment horizontal="right" vertical="center"/>
      <protection/>
    </xf>
    <xf numFmtId="181" fontId="11" fillId="0" borderId="29" xfId="66" applyBorder="1">
      <alignment horizontal="left" vertical="center" indent="1"/>
      <protection/>
    </xf>
    <xf numFmtId="41" fontId="11" fillId="0" borderId="29" xfId="65" applyBorder="1">
      <alignment horizontal="right" vertical="center"/>
      <protection/>
    </xf>
    <xf numFmtId="0" fontId="11" fillId="36" borderId="0" xfId="0" applyFont="1" applyFill="1" applyAlignment="1">
      <alignment/>
    </xf>
    <xf numFmtId="0" fontId="10" fillId="27" borderId="11" xfId="0" applyFont="1" applyFill="1" applyBorder="1" applyAlignment="1">
      <alignment/>
    </xf>
    <xf numFmtId="0" fontId="10" fillId="27" borderId="30" xfId="0" applyFont="1" applyFill="1" applyBorder="1" applyAlignment="1">
      <alignment/>
    </xf>
    <xf numFmtId="0" fontId="10" fillId="27" borderId="30" xfId="0" applyFont="1" applyFill="1" applyBorder="1" applyAlignment="1">
      <alignment horizontal="right"/>
    </xf>
    <xf numFmtId="0" fontId="10" fillId="27" borderId="31" xfId="0" applyFont="1" applyFill="1" applyBorder="1" applyAlignment="1">
      <alignment horizontal="right"/>
    </xf>
    <xf numFmtId="181" fontId="11" fillId="0" borderId="32" xfId="66" applyBorder="1">
      <alignment horizontal="left" vertical="center" indent="1"/>
      <protection/>
    </xf>
    <xf numFmtId="41" fontId="11" fillId="0" borderId="32" xfId="65" applyBorder="1">
      <alignment horizontal="right" vertical="center"/>
      <protection/>
    </xf>
    <xf numFmtId="181" fontId="11" fillId="0" borderId="33" xfId="66" applyBorder="1">
      <alignment horizontal="left" vertical="center" indent="1"/>
      <protection/>
    </xf>
    <xf numFmtId="41" fontId="11" fillId="0" borderId="33" xfId="65" applyBorder="1">
      <alignment horizontal="right" vertical="center"/>
      <protection/>
    </xf>
    <xf numFmtId="181" fontId="11" fillId="0" borderId="34" xfId="66" applyBorder="1">
      <alignment horizontal="left" vertical="center" indent="1"/>
      <protection/>
    </xf>
    <xf numFmtId="41" fontId="11" fillId="0" borderId="34" xfId="65" applyBorder="1">
      <alignment horizontal="right" vertical="center"/>
      <protection/>
    </xf>
    <xf numFmtId="41" fontId="0" fillId="36" borderId="0" xfId="0" applyNumberFormat="1" applyFill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36" borderId="27" xfId="0" applyFill="1" applyBorder="1" applyAlignment="1">
      <alignment/>
    </xf>
    <xf numFmtId="177" fontId="0" fillId="36" borderId="27" xfId="0" applyNumberFormat="1" applyFill="1" applyBorder="1" applyAlignment="1">
      <alignment/>
    </xf>
    <xf numFmtId="0" fontId="0" fillId="36" borderId="28" xfId="0" applyFill="1" applyBorder="1" applyAlignment="1">
      <alignment/>
    </xf>
    <xf numFmtId="177" fontId="0" fillId="36" borderId="28" xfId="0" applyNumberFormat="1" applyFill="1" applyBorder="1" applyAlignment="1">
      <alignment/>
    </xf>
    <xf numFmtId="0" fontId="0" fillId="36" borderId="35" xfId="0" applyFill="1" applyBorder="1" applyAlignment="1">
      <alignment/>
    </xf>
    <xf numFmtId="177" fontId="0" fillId="36" borderId="35" xfId="0" applyNumberFormat="1" applyFill="1" applyBorder="1" applyAlignment="1">
      <alignment/>
    </xf>
    <xf numFmtId="0" fontId="7" fillId="27" borderId="36" xfId="0" applyFont="1" applyFill="1" applyBorder="1" applyAlignment="1">
      <alignment/>
    </xf>
    <xf numFmtId="177" fontId="7" fillId="27" borderId="36" xfId="0" applyNumberFormat="1" applyFont="1" applyFill="1" applyBorder="1" applyAlignment="1">
      <alignment/>
    </xf>
    <xf numFmtId="0" fontId="0" fillId="36" borderId="27" xfId="0" applyFill="1" applyBorder="1" applyAlignment="1">
      <alignment horizontal="center"/>
    </xf>
    <xf numFmtId="0" fontId="0" fillId="36" borderId="28" xfId="0" applyFill="1" applyBorder="1" applyAlignment="1">
      <alignment horizontal="center"/>
    </xf>
    <xf numFmtId="3" fontId="0" fillId="36" borderId="28" xfId="0" applyNumberFormat="1" applyFill="1" applyBorder="1" applyAlignment="1">
      <alignment/>
    </xf>
    <xf numFmtId="0" fontId="0" fillId="36" borderId="0" xfId="0" applyFill="1" applyBorder="1" applyAlignment="1">
      <alignment/>
    </xf>
    <xf numFmtId="164" fontId="0" fillId="36" borderId="0" xfId="0" applyNumberFormat="1" applyFill="1" applyBorder="1" applyAlignment="1">
      <alignment/>
    </xf>
    <xf numFmtId="0" fontId="0" fillId="36" borderId="0" xfId="0" applyFill="1" applyAlignment="1">
      <alignment wrapText="1"/>
    </xf>
    <xf numFmtId="0" fontId="0" fillId="36" borderId="14" xfId="0" applyFill="1" applyBorder="1" applyAlignment="1">
      <alignment wrapText="1"/>
    </xf>
    <xf numFmtId="0" fontId="2" fillId="38" borderId="14" xfId="0" applyFont="1" applyFill="1" applyBorder="1" applyAlignment="1">
      <alignment wrapText="1"/>
    </xf>
    <xf numFmtId="0" fontId="0" fillId="36" borderId="0" xfId="0" applyFill="1" applyAlignment="1">
      <alignment horizontal="left" wrapText="1"/>
    </xf>
    <xf numFmtId="0" fontId="2" fillId="37" borderId="0" xfId="0" applyFont="1" applyFill="1" applyAlignment="1">
      <alignment wrapText="1"/>
    </xf>
    <xf numFmtId="0" fontId="14" fillId="36" borderId="0" xfId="0" applyFont="1" applyFill="1" applyAlignment="1">
      <alignment/>
    </xf>
    <xf numFmtId="0" fontId="6" fillId="0" borderId="0" xfId="43">
      <alignment vertical="center"/>
      <protection/>
    </xf>
    <xf numFmtId="0" fontId="10" fillId="27" borderId="11" xfId="49" applyBorder="1">
      <alignment horizontal="center" vertical="center"/>
      <protection/>
    </xf>
    <xf numFmtId="0" fontId="10" fillId="27" borderId="11" xfId="0" applyFont="1" applyFill="1" applyBorder="1" applyAlignment="1">
      <alignment horizontal="center"/>
    </xf>
    <xf numFmtId="0" fontId="7" fillId="27" borderId="11" xfId="0" applyFont="1" applyFill="1" applyBorder="1" applyAlignment="1">
      <alignment horizontal="center" vertical="center"/>
    </xf>
    <xf numFmtId="0" fontId="12" fillId="36" borderId="0" xfId="0" applyFont="1" applyFill="1" applyAlignment="1">
      <alignment horizontal="center"/>
    </xf>
    <xf numFmtId="0" fontId="13" fillId="36" borderId="0" xfId="0" applyFont="1" applyFill="1" applyAlignment="1">
      <alignment horizontal="center"/>
    </xf>
    <xf numFmtId="176" fontId="5" fillId="27" borderId="0" xfId="0" applyNumberFormat="1" applyFont="1" applyFill="1" applyAlignment="1">
      <alignment/>
    </xf>
    <xf numFmtId="180" fontId="5" fillId="27" borderId="0" xfId="0" applyNumberFormat="1" applyFont="1" applyFill="1" applyAlignment="1">
      <alignment/>
    </xf>
    <xf numFmtId="0" fontId="0" fillId="0" borderId="0" xfId="0" applyFont="1" applyFill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ttomTotalRow1" xfId="40"/>
    <cellStyle name="Calculation" xfId="41"/>
    <cellStyle name="Check Cell" xfId="42"/>
    <cellStyle name="CollegeHeader1" xfId="43"/>
    <cellStyle name="Comma" xfId="44"/>
    <cellStyle name="Comma [0]" xfId="45"/>
    <cellStyle name="Currency" xfId="46"/>
    <cellStyle name="Currency [0]" xfId="47"/>
    <cellStyle name="Explanatory Text" xfId="48"/>
    <cellStyle name="FirstTableHeader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SecondHeader1" xfId="64"/>
    <cellStyle name="StandardNumberRow1" xfId="65"/>
    <cellStyle name="StandardRowHeader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CE9"/>
      <rgbColor rgb="008AAAA3"/>
      <rgbColor rgb="00E9E3DC"/>
      <rgbColor rgb="00E57C11"/>
      <rgbColor rgb="00F5EDDF"/>
      <rgbColor rgb="00CAD8D5"/>
      <rgbColor rgb="00E2D1BF"/>
      <rgbColor rgb="003C7165"/>
      <rgbColor rgb="00AF987D"/>
      <rgbColor rgb="00AB5B0C"/>
      <rgbColor rgb="00DCBE8A"/>
      <rgbColor rgb="00E4DAAD"/>
      <rgbColor rgb="00955616"/>
      <rgbColor rgb="00DCD6CE"/>
      <rgbColor rgb="007D674B"/>
      <rgbColor rgb="00FF0000"/>
      <rgbColor rgb="0000FF00"/>
      <rgbColor rgb="000000FF"/>
      <rgbColor rgb="00FFFF00"/>
      <rgbColor rgb="0000FFFF"/>
      <rgbColor rgb="00FF00FF"/>
      <rgbColor rgb="009FACAA"/>
      <rgbColor rgb="00EED7B4"/>
      <rgbColor rgb="00000000"/>
      <rgbColor rgb="005F5F5F"/>
      <rgbColor rgb="00808080"/>
      <rgbColor rgb="00969696"/>
      <rgbColor rgb="00B8B8B8"/>
      <rgbColor rgb="00DDDDDD"/>
      <rgbColor rgb="00EEEEEE"/>
      <rgbColor rgb="00FFFFFF"/>
      <rgbColor rgb="00F8DBBE"/>
      <rgbColor rgb="00F2EAE2"/>
      <rgbColor rgb="00F5F2EF"/>
      <rgbColor rgb="00FAF7F0"/>
      <rgbColor rgb="00FCEFE1"/>
      <rgbColor rgb="00E7EDEC"/>
      <rgbColor rgb="00FAF8EF"/>
      <rgbColor rgb="00E9EBE5"/>
      <rgbColor rgb="00EFB070"/>
      <rgbColor rgb="00BF9A73"/>
      <rgbColor rgb="00EAD8B9"/>
      <rgbColor rgb="00CED4C6"/>
      <rgbColor rgb="0094A182"/>
      <rgbColor rgb="004D632F"/>
      <rgbColor rgb="00D5C37A"/>
      <rgbColor rgb="00ADA18F"/>
      <rgbColor rgb="006F3F10"/>
      <rgbColor rgb="00CCBFAE"/>
      <rgbColor rgb="0083725E"/>
      <rgbColor rgb="00A58F67"/>
      <rgbColor rgb="00394A23"/>
      <rgbColor rgb="00F4EFDB"/>
      <rgbColor rgb="009F915B"/>
      <rgbColor rgb="005D4C3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3</xdr:row>
      <xdr:rowOff>76200</xdr:rowOff>
    </xdr:from>
    <xdr:to>
      <xdr:col>3</xdr:col>
      <xdr:colOff>409575</xdr:colOff>
      <xdr:row>14</xdr:row>
      <xdr:rowOff>85725</xdr:rowOff>
    </xdr:to>
    <xdr:pic>
      <xdr:nvPicPr>
        <xdr:cNvPr id="1" name="Picture 1" descr="Seal342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61975"/>
          <a:ext cx="19526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16</xdr:row>
      <xdr:rowOff>133350</xdr:rowOff>
    </xdr:from>
    <xdr:to>
      <xdr:col>10</xdr:col>
      <xdr:colOff>400050</xdr:colOff>
      <xdr:row>19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4800" y="2914650"/>
          <a:ext cx="6191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50292" rIns="64008" bIns="0"/>
        <a:p>
          <a:pPr algn="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Spring 2011 Preliminary Enrollment Report </a:t>
          </a:r>
        </a:p>
      </xdr:txBody>
    </xdr:sp>
    <xdr:clientData/>
  </xdr:twoCellAnchor>
  <xdr:twoCellAnchor>
    <xdr:from>
      <xdr:col>3</xdr:col>
      <xdr:colOff>209550</xdr:colOff>
      <xdr:row>19</xdr:row>
      <xdr:rowOff>123825</xdr:rowOff>
    </xdr:from>
    <xdr:to>
      <xdr:col>10</xdr:col>
      <xdr:colOff>361950</xdr:colOff>
      <xdr:row>28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038350" y="3390900"/>
          <a:ext cx="441960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Office of Institutional Research &amp; Analysis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Cleveland State University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2300 Euclid Ave. AC 220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Cleveland, OH 44115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216.687.4700 (Phone)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216.687.5372 (Fax)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www.csuohio.edu/iraa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2376039\Desktop\Spring%202008Enroll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llege Level and Attendance"/>
      <sheetName val="Race and Gender by College"/>
      <sheetName val="SummStuSCHbyCrseLvl"/>
      <sheetName val="Registered Hours Attempted"/>
      <sheetName val="NON-MAIN CAMPUS"/>
      <sheetName val="Table_Business"/>
      <sheetName val="Table_CLASS"/>
      <sheetName val="Table_Education"/>
      <sheetName val="Table_Engineering"/>
      <sheetName val="Table_Science"/>
      <sheetName val="Table_Urban Affairs"/>
      <sheetName val="Table_Law"/>
      <sheetName val="Table_Undergraduate Studies"/>
      <sheetName val="Table_Graduate Studies"/>
      <sheetName val="Table_Other"/>
      <sheetName val="Table_Honors"/>
      <sheetName val="Tot_Business"/>
      <sheetName val="Tot_CLASS"/>
      <sheetName val="Tot_Education"/>
      <sheetName val="Tot_Engineerin"/>
      <sheetName val="Tot_Science"/>
      <sheetName val="Tot_Urban Affa"/>
      <sheetName val="Tot_Law"/>
      <sheetName val="Tot_Undergradu"/>
      <sheetName val="Tot_Graduate S"/>
      <sheetName val="Tot_Other"/>
      <sheetName val="Tot_Honors"/>
      <sheetName val="Summary SCH by MTG"/>
      <sheetName val="MTG_Business"/>
      <sheetName val="MTG_CLASS"/>
      <sheetName val="MTG_Education"/>
      <sheetName val="MTG_Engineerin"/>
      <sheetName val="MTG_Science"/>
      <sheetName val="MTG_Urban Affa"/>
      <sheetName val="MTG_Law"/>
      <sheetName val="MTG_Undergradu"/>
      <sheetName val="MTG_Graduate S"/>
      <sheetName val="MTG_Other"/>
      <sheetName val="MTG_Honors"/>
      <sheetName val="Sheet7"/>
      <sheetName val="Sheet1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7:U31"/>
  <sheetViews>
    <sheetView showGridLines="0" tabSelected="1" zoomScalePageLayoutView="0" workbookViewId="0" topLeftCell="A1">
      <selection activeCell="P31" sqref="P31"/>
    </sheetView>
  </sheetViews>
  <sheetFormatPr defaultColWidth="9.140625" defaultRowHeight="12.75"/>
  <cols>
    <col min="1" max="16384" width="9.140625" style="3" customWidth="1"/>
  </cols>
  <sheetData>
    <row r="1" s="1" customFormat="1" ht="12.75"/>
    <row r="2" s="1" customFormat="1" ht="12.75"/>
    <row r="3" s="1" customFormat="1" ht="12.75"/>
    <row r="4" s="1" customFormat="1" ht="12.75"/>
    <row r="5" s="1" customFormat="1" ht="12.75"/>
    <row r="6" s="1" customFormat="1" ht="12.75"/>
    <row r="7" s="1" customFormat="1" ht="27.75">
      <c r="C7" s="2"/>
    </row>
    <row r="8" s="1" customFormat="1" ht="12.75"/>
    <row r="9" s="1" customFormat="1" ht="12.75"/>
    <row r="10" s="1" customFormat="1" ht="12.75"/>
    <row r="11" s="1" customFormat="1" ht="12.75">
      <c r="U11" s="6"/>
    </row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6" customFormat="1" ht="12.75"/>
    <row r="18" s="6" customFormat="1" ht="12.75"/>
    <row r="19" s="6" customFormat="1" ht="12.75"/>
    <row r="20" s="6" customFormat="1" ht="12.75"/>
    <row r="21" s="6" customFormat="1" ht="12.75"/>
    <row r="22" s="6" customFormat="1" ht="12.75"/>
    <row r="23" s="6" customFormat="1" ht="12.75"/>
    <row r="24" s="6" customFormat="1" ht="12.75"/>
    <row r="25" s="6" customFormat="1" ht="12.75"/>
    <row r="26" s="6" customFormat="1" ht="12.75"/>
    <row r="27" s="6" customFormat="1" ht="12.75"/>
    <row r="28" s="6" customFormat="1" ht="12.75"/>
    <row r="29" s="6" customFormat="1" ht="12.75"/>
    <row r="30" s="6" customFormat="1" ht="12.75"/>
    <row r="31" spans="1:2" s="6" customFormat="1" ht="12.75">
      <c r="A31" s="111" t="s">
        <v>351</v>
      </c>
      <c r="B31" s="7"/>
    </row>
    <row r="32" s="6" customFormat="1" ht="12.75"/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</sheetData>
  <sheetProtection/>
  <printOptions/>
  <pageMargins left="0.75" right="0.75" top="1" bottom="1" header="0.5" footer="0.5"/>
  <pageSetup fitToHeight="1" fitToWidth="1" horizontalDpi="600" verticalDpi="600" orientation="portrait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6"/>
  <sheetViews>
    <sheetView zoomScalePageLayoutView="0" workbookViewId="0" topLeftCell="A1">
      <selection activeCell="D50" sqref="D50"/>
    </sheetView>
  </sheetViews>
  <sheetFormatPr defaultColWidth="9.140625" defaultRowHeight="12.75"/>
  <cols>
    <col min="1" max="1" width="30.7109375" style="8" customWidth="1"/>
    <col min="2" max="2" width="35.7109375" style="8" customWidth="1"/>
    <col min="3" max="9" width="15.7109375" style="8" customWidth="1"/>
    <col min="10" max="16384" width="9.140625" style="8" customWidth="1"/>
  </cols>
  <sheetData>
    <row r="2" spans="1:9" ht="23.25">
      <c r="A2" s="107" t="s">
        <v>346</v>
      </c>
      <c r="B2" s="107"/>
      <c r="C2" s="107"/>
      <c r="D2" s="107"/>
      <c r="E2" s="107"/>
      <c r="F2" s="107"/>
      <c r="G2" s="107"/>
      <c r="H2" s="107"/>
      <c r="I2" s="107"/>
    </row>
    <row r="4" ht="16.5" thickBot="1">
      <c r="A4" s="9" t="s">
        <v>254</v>
      </c>
    </row>
    <row r="5" spans="1:9" ht="27.75" customHeight="1" thickBot="1" thickTop="1">
      <c r="A5" s="10"/>
      <c r="B5" s="10"/>
      <c r="C5" s="10"/>
      <c r="D5" s="106" t="s">
        <v>62</v>
      </c>
      <c r="E5" s="106"/>
      <c r="F5" s="106"/>
      <c r="G5" s="106" t="s">
        <v>63</v>
      </c>
      <c r="H5" s="106"/>
      <c r="I5" s="106"/>
    </row>
    <row r="6" spans="1:9" ht="13.5" thickBot="1">
      <c r="A6" s="21" t="s">
        <v>64</v>
      </c>
      <c r="B6" s="21" t="s">
        <v>65</v>
      </c>
      <c r="C6" s="22" t="s">
        <v>66</v>
      </c>
      <c r="D6" s="23" t="s">
        <v>0</v>
      </c>
      <c r="E6" s="23" t="s">
        <v>67</v>
      </c>
      <c r="F6" s="23" t="s">
        <v>16</v>
      </c>
      <c r="G6" s="23" t="s">
        <v>0</v>
      </c>
      <c r="H6" s="23" t="s">
        <v>67</v>
      </c>
      <c r="I6" s="23" t="s">
        <v>16</v>
      </c>
    </row>
    <row r="7" spans="1:9" ht="25.5">
      <c r="A7" s="97" t="s">
        <v>255</v>
      </c>
      <c r="B7" s="97" t="s">
        <v>256</v>
      </c>
      <c r="C7" s="8" t="s">
        <v>257</v>
      </c>
      <c r="D7" s="24">
        <v>5936</v>
      </c>
      <c r="E7" s="16">
        <v>830</v>
      </c>
      <c r="F7" s="16">
        <v>6766</v>
      </c>
      <c r="G7" s="16">
        <v>395.7</v>
      </c>
      <c r="H7" s="16">
        <v>55.3</v>
      </c>
      <c r="I7" s="16">
        <v>451.1</v>
      </c>
    </row>
    <row r="8" spans="1:9" ht="12.75">
      <c r="A8" s="97"/>
      <c r="B8" s="97" t="s">
        <v>258</v>
      </c>
      <c r="C8" s="8" t="s">
        <v>259</v>
      </c>
      <c r="D8" s="24">
        <v>604</v>
      </c>
      <c r="E8" s="16">
        <v>31</v>
      </c>
      <c r="F8" s="16">
        <v>635</v>
      </c>
      <c r="G8" s="16">
        <v>40.3</v>
      </c>
      <c r="H8" s="16">
        <v>2.1</v>
      </c>
      <c r="I8" s="16">
        <v>42.3</v>
      </c>
    </row>
    <row r="9" spans="1:9" ht="12.75">
      <c r="A9" s="97"/>
      <c r="B9" s="97" t="s">
        <v>260</v>
      </c>
      <c r="C9" s="8" t="s">
        <v>261</v>
      </c>
      <c r="D9" s="24">
        <v>878</v>
      </c>
      <c r="E9" s="16">
        <v>0</v>
      </c>
      <c r="F9" s="16">
        <v>878</v>
      </c>
      <c r="G9" s="16">
        <v>58.5</v>
      </c>
      <c r="H9" s="16">
        <v>0</v>
      </c>
      <c r="I9" s="16">
        <v>58.5</v>
      </c>
    </row>
    <row r="10" spans="1:9" ht="12.75">
      <c r="A10" s="98"/>
      <c r="B10" s="99" t="s">
        <v>16</v>
      </c>
      <c r="C10" s="29"/>
      <c r="D10" s="30">
        <v>7418</v>
      </c>
      <c r="E10" s="31">
        <v>861</v>
      </c>
      <c r="F10" s="32">
        <v>8279</v>
      </c>
      <c r="G10" s="30">
        <v>494.5</v>
      </c>
      <c r="H10" s="30">
        <v>57.4</v>
      </c>
      <c r="I10" s="30">
        <v>551.9</v>
      </c>
    </row>
    <row r="11" spans="1:9" ht="12.75">
      <c r="A11" s="97" t="s">
        <v>262</v>
      </c>
      <c r="B11" s="97" t="s">
        <v>262</v>
      </c>
      <c r="C11" s="8" t="s">
        <v>263</v>
      </c>
      <c r="D11" s="24">
        <v>4532</v>
      </c>
      <c r="E11" s="16">
        <v>804</v>
      </c>
      <c r="F11" s="16">
        <v>5336</v>
      </c>
      <c r="G11" s="16">
        <v>302.1</v>
      </c>
      <c r="H11" s="16">
        <v>53.6</v>
      </c>
      <c r="I11" s="16">
        <v>355.7</v>
      </c>
    </row>
    <row r="12" spans="1:9" ht="12.75">
      <c r="A12" s="98"/>
      <c r="B12" s="99" t="s">
        <v>16</v>
      </c>
      <c r="C12" s="29"/>
      <c r="D12" s="30">
        <v>4532</v>
      </c>
      <c r="E12" s="31">
        <v>804</v>
      </c>
      <c r="F12" s="32">
        <v>5336</v>
      </c>
      <c r="G12" s="30">
        <v>302.1</v>
      </c>
      <c r="H12" s="30">
        <v>53.6</v>
      </c>
      <c r="I12" s="30">
        <v>355.7</v>
      </c>
    </row>
    <row r="13" spans="1:9" ht="12.75">
      <c r="A13" s="97" t="s">
        <v>264</v>
      </c>
      <c r="B13" s="97" t="s">
        <v>265</v>
      </c>
      <c r="C13" s="8" t="s">
        <v>266</v>
      </c>
      <c r="D13" s="24">
        <v>0</v>
      </c>
      <c r="E13" s="16">
        <v>1274</v>
      </c>
      <c r="F13" s="16">
        <v>1274</v>
      </c>
      <c r="G13" s="16">
        <v>0</v>
      </c>
      <c r="H13" s="16">
        <v>84.9</v>
      </c>
      <c r="I13" s="16">
        <v>84.9</v>
      </c>
    </row>
    <row r="14" spans="1:9" ht="12.75">
      <c r="A14" s="97"/>
      <c r="B14" s="97" t="s">
        <v>267</v>
      </c>
      <c r="C14" s="8" t="s">
        <v>268</v>
      </c>
      <c r="D14" s="24">
        <v>2501</v>
      </c>
      <c r="E14" s="16">
        <v>1475</v>
      </c>
      <c r="F14" s="16">
        <v>3976</v>
      </c>
      <c r="G14" s="16">
        <v>166.7</v>
      </c>
      <c r="H14" s="16">
        <v>98.3</v>
      </c>
      <c r="I14" s="16">
        <v>265.1</v>
      </c>
    </row>
    <row r="15" spans="1:9" ht="12.75">
      <c r="A15" s="98"/>
      <c r="B15" s="99" t="s">
        <v>16</v>
      </c>
      <c r="C15" s="29"/>
      <c r="D15" s="30">
        <v>2501</v>
      </c>
      <c r="E15" s="31">
        <v>2749</v>
      </c>
      <c r="F15" s="32">
        <v>5250</v>
      </c>
      <c r="G15" s="30">
        <v>166.7</v>
      </c>
      <c r="H15" s="30">
        <v>183.3</v>
      </c>
      <c r="I15" s="30">
        <v>350</v>
      </c>
    </row>
    <row r="16" spans="1:9" ht="12.75">
      <c r="A16" s="97" t="s">
        <v>277</v>
      </c>
      <c r="B16" s="97" t="s">
        <v>277</v>
      </c>
      <c r="C16" s="8" t="s">
        <v>278</v>
      </c>
      <c r="D16" s="24">
        <v>2082</v>
      </c>
      <c r="E16" s="16">
        <v>539</v>
      </c>
      <c r="F16" s="16">
        <v>2621</v>
      </c>
      <c r="G16" s="16">
        <v>138.8</v>
      </c>
      <c r="H16" s="16">
        <v>35.9</v>
      </c>
      <c r="I16" s="16">
        <v>174.7</v>
      </c>
    </row>
    <row r="17" spans="1:9" ht="12.75">
      <c r="A17" s="98"/>
      <c r="B17" s="99" t="s">
        <v>16</v>
      </c>
      <c r="C17" s="29"/>
      <c r="D17" s="30">
        <v>2082</v>
      </c>
      <c r="E17" s="30">
        <v>539</v>
      </c>
      <c r="F17" s="30">
        <v>2621</v>
      </c>
      <c r="G17" s="30">
        <v>138.8</v>
      </c>
      <c r="H17" s="30">
        <v>35.9</v>
      </c>
      <c r="I17" s="30">
        <v>174.7</v>
      </c>
    </row>
    <row r="18" spans="1:9" ht="12.75">
      <c r="A18" s="97" t="s">
        <v>269</v>
      </c>
      <c r="B18" s="97" t="s">
        <v>269</v>
      </c>
      <c r="C18" s="8" t="s">
        <v>270</v>
      </c>
      <c r="D18" s="24">
        <v>11296</v>
      </c>
      <c r="E18" s="16">
        <v>232</v>
      </c>
      <c r="F18" s="16">
        <v>11528</v>
      </c>
      <c r="G18" s="16">
        <v>753.1</v>
      </c>
      <c r="H18" s="16">
        <v>15.5</v>
      </c>
      <c r="I18" s="16">
        <v>768.5</v>
      </c>
    </row>
    <row r="19" spans="1:9" ht="12.75">
      <c r="A19" s="98"/>
      <c r="B19" s="99" t="s">
        <v>16</v>
      </c>
      <c r="C19" s="29"/>
      <c r="D19" s="30">
        <v>11296</v>
      </c>
      <c r="E19" s="31">
        <v>232</v>
      </c>
      <c r="F19" s="32">
        <v>11528</v>
      </c>
      <c r="G19" s="30">
        <v>753.1</v>
      </c>
      <c r="H19" s="30">
        <v>15.5</v>
      </c>
      <c r="I19" s="30">
        <v>768.5</v>
      </c>
    </row>
    <row r="20" spans="1:9" ht="12.75">
      <c r="A20" s="97" t="s">
        <v>271</v>
      </c>
      <c r="B20" s="97" t="s">
        <v>272</v>
      </c>
      <c r="C20" s="8" t="s">
        <v>270</v>
      </c>
      <c r="D20" s="24">
        <v>1036</v>
      </c>
      <c r="E20" s="16">
        <v>0</v>
      </c>
      <c r="F20" s="16">
        <v>1036</v>
      </c>
      <c r="G20" s="16">
        <v>69.1</v>
      </c>
      <c r="H20" s="16">
        <v>0</v>
      </c>
      <c r="I20" s="16">
        <v>69.1</v>
      </c>
    </row>
    <row r="21" spans="1:9" ht="12.75">
      <c r="A21" s="98"/>
      <c r="B21" s="99" t="s">
        <v>16</v>
      </c>
      <c r="C21" s="29"/>
      <c r="D21" s="30">
        <v>1036</v>
      </c>
      <c r="E21" s="31">
        <v>0</v>
      </c>
      <c r="F21" s="32">
        <v>1036</v>
      </c>
      <c r="G21" s="30">
        <v>69.1</v>
      </c>
      <c r="H21" s="30">
        <v>0</v>
      </c>
      <c r="I21" s="30">
        <v>69.1</v>
      </c>
    </row>
    <row r="22" spans="1:9" ht="12.75">
      <c r="A22" s="97" t="s">
        <v>273</v>
      </c>
      <c r="B22" s="97" t="s">
        <v>273</v>
      </c>
      <c r="C22" s="8" t="s">
        <v>274</v>
      </c>
      <c r="D22" s="24">
        <v>2868</v>
      </c>
      <c r="E22" s="16">
        <v>161</v>
      </c>
      <c r="F22" s="16">
        <v>3029</v>
      </c>
      <c r="G22" s="16">
        <v>191.2</v>
      </c>
      <c r="H22" s="16">
        <v>10.7</v>
      </c>
      <c r="I22" s="16">
        <v>201.9</v>
      </c>
    </row>
    <row r="23" spans="1:9" ht="12.75">
      <c r="A23" s="98"/>
      <c r="B23" s="99" t="s">
        <v>16</v>
      </c>
      <c r="C23" s="29"/>
      <c r="D23" s="30">
        <v>2868</v>
      </c>
      <c r="E23" s="31">
        <v>161</v>
      </c>
      <c r="F23" s="32">
        <v>3029</v>
      </c>
      <c r="G23" s="30">
        <v>191.2</v>
      </c>
      <c r="H23" s="30">
        <v>10.7</v>
      </c>
      <c r="I23" s="30">
        <v>201.9</v>
      </c>
    </row>
    <row r="24" spans="1:9" ht="12.75">
      <c r="A24" s="97" t="s">
        <v>275</v>
      </c>
      <c r="B24" s="97" t="s">
        <v>275</v>
      </c>
      <c r="C24" s="8" t="s">
        <v>276</v>
      </c>
      <c r="D24" s="24">
        <v>6462</v>
      </c>
      <c r="E24" s="16">
        <v>954</v>
      </c>
      <c r="F24" s="16">
        <v>7416</v>
      </c>
      <c r="G24" s="16">
        <v>430.8</v>
      </c>
      <c r="H24" s="16">
        <v>63.6</v>
      </c>
      <c r="I24" s="16">
        <v>494.4</v>
      </c>
    </row>
    <row r="25" spans="1:9" ht="12.75">
      <c r="A25" s="98"/>
      <c r="B25" s="99" t="s">
        <v>16</v>
      </c>
      <c r="C25" s="29"/>
      <c r="D25" s="30">
        <v>6462</v>
      </c>
      <c r="E25" s="31">
        <v>954</v>
      </c>
      <c r="F25" s="32">
        <v>7416</v>
      </c>
      <c r="G25" s="30">
        <v>430.8</v>
      </c>
      <c r="H25" s="30">
        <v>63.6</v>
      </c>
      <c r="I25" s="30">
        <v>494.4</v>
      </c>
    </row>
    <row r="26" spans="1:9" ht="12.75">
      <c r="A26" s="33" t="s">
        <v>279</v>
      </c>
      <c r="B26" s="33"/>
      <c r="C26" s="33"/>
      <c r="D26" s="34">
        <v>38195</v>
      </c>
      <c r="E26" s="34">
        <v>6300</v>
      </c>
      <c r="F26" s="34">
        <v>44495</v>
      </c>
      <c r="G26" s="34">
        <v>2546.3</v>
      </c>
      <c r="H26" s="34">
        <v>420</v>
      </c>
      <c r="I26" s="34">
        <v>2966.3</v>
      </c>
    </row>
  </sheetData>
  <sheetProtection/>
  <mergeCells count="3">
    <mergeCell ref="A2:I2"/>
    <mergeCell ref="D5:F5"/>
    <mergeCell ref="G5:I5"/>
  </mergeCells>
  <printOptions/>
  <pageMargins left="0.2" right="0.2" top="0.25" bottom="0.25" header="0.05" footer="0.05"/>
  <pageSetup fitToHeight="1" fitToWidth="1" horizontalDpi="600" verticalDpi="600" orientation="landscape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9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0.7109375" style="8" customWidth="1"/>
    <col min="2" max="2" width="35.7109375" style="8" customWidth="1"/>
    <col min="3" max="9" width="15.7109375" style="8" customWidth="1"/>
    <col min="10" max="16384" width="9.140625" style="8" customWidth="1"/>
  </cols>
  <sheetData>
    <row r="2" spans="1:9" ht="23.25">
      <c r="A2" s="107" t="s">
        <v>346</v>
      </c>
      <c r="B2" s="107"/>
      <c r="C2" s="107"/>
      <c r="D2" s="107"/>
      <c r="E2" s="107"/>
      <c r="F2" s="107"/>
      <c r="G2" s="107"/>
      <c r="H2" s="107"/>
      <c r="I2" s="107"/>
    </row>
    <row r="4" ht="16.5" thickBot="1">
      <c r="A4" s="9" t="s">
        <v>280</v>
      </c>
    </row>
    <row r="5" spans="1:9" ht="27.75" customHeight="1" thickBot="1" thickTop="1">
      <c r="A5" s="10"/>
      <c r="B5" s="10"/>
      <c r="C5" s="10"/>
      <c r="D5" s="106" t="s">
        <v>62</v>
      </c>
      <c r="E5" s="106"/>
      <c r="F5" s="106"/>
      <c r="G5" s="106" t="s">
        <v>63</v>
      </c>
      <c r="H5" s="106"/>
      <c r="I5" s="106"/>
    </row>
    <row r="6" spans="1:9" ht="13.5" thickBot="1">
      <c r="A6" s="21" t="s">
        <v>64</v>
      </c>
      <c r="B6" s="21" t="s">
        <v>65</v>
      </c>
      <c r="C6" s="22" t="s">
        <v>66</v>
      </c>
      <c r="D6" s="23" t="s">
        <v>0</v>
      </c>
      <c r="E6" s="23" t="s">
        <v>67</v>
      </c>
      <c r="F6" s="23" t="s">
        <v>16</v>
      </c>
      <c r="G6" s="23" t="s">
        <v>0</v>
      </c>
      <c r="H6" s="23" t="s">
        <v>67</v>
      </c>
      <c r="I6" s="23" t="s">
        <v>16</v>
      </c>
    </row>
    <row r="7" spans="1:9" ht="12.75">
      <c r="A7" s="8" t="s">
        <v>281</v>
      </c>
      <c r="B7" s="8" t="s">
        <v>282</v>
      </c>
      <c r="C7" s="8" t="s">
        <v>283</v>
      </c>
      <c r="D7" s="24">
        <v>240</v>
      </c>
      <c r="E7" s="16">
        <v>20</v>
      </c>
      <c r="F7" s="16">
        <v>260</v>
      </c>
      <c r="G7" s="16">
        <v>16</v>
      </c>
      <c r="H7" s="16">
        <v>1.3</v>
      </c>
      <c r="I7" s="16">
        <v>17.3</v>
      </c>
    </row>
    <row r="8" spans="2:9" ht="12.75">
      <c r="B8" s="8" t="s">
        <v>284</v>
      </c>
      <c r="C8" s="8" t="s">
        <v>285</v>
      </c>
      <c r="D8" s="24">
        <v>284</v>
      </c>
      <c r="E8" s="16">
        <v>0</v>
      </c>
      <c r="F8" s="16">
        <v>284</v>
      </c>
      <c r="G8" s="16">
        <v>18.9</v>
      </c>
      <c r="H8" s="16">
        <v>0</v>
      </c>
      <c r="I8" s="16">
        <v>18.9</v>
      </c>
    </row>
    <row r="9" spans="2:9" ht="12.75">
      <c r="B9" s="8" t="s">
        <v>286</v>
      </c>
      <c r="C9" s="8" t="s">
        <v>287</v>
      </c>
      <c r="D9" s="24">
        <v>0</v>
      </c>
      <c r="E9" s="16">
        <v>328</v>
      </c>
      <c r="F9" s="16">
        <v>328</v>
      </c>
      <c r="G9" s="16">
        <v>0</v>
      </c>
      <c r="H9" s="16">
        <v>21.9</v>
      </c>
      <c r="I9" s="16">
        <v>21.9</v>
      </c>
    </row>
    <row r="10" spans="2:9" ht="12.75">
      <c r="B10" s="8" t="s">
        <v>288</v>
      </c>
      <c r="C10" s="8" t="s">
        <v>289</v>
      </c>
      <c r="D10" s="24">
        <v>0</v>
      </c>
      <c r="E10" s="16">
        <v>615</v>
      </c>
      <c r="F10" s="16">
        <v>615</v>
      </c>
      <c r="G10" s="16">
        <v>0</v>
      </c>
      <c r="H10" s="16">
        <v>41</v>
      </c>
      <c r="I10" s="16">
        <v>41</v>
      </c>
    </row>
    <row r="11" spans="2:9" ht="12.75">
      <c r="B11" s="8" t="s">
        <v>290</v>
      </c>
      <c r="C11" s="8" t="s">
        <v>291</v>
      </c>
      <c r="D11" s="24">
        <v>0</v>
      </c>
      <c r="E11" s="16">
        <v>1115</v>
      </c>
      <c r="F11" s="16">
        <v>1115</v>
      </c>
      <c r="G11" s="16">
        <v>0</v>
      </c>
      <c r="H11" s="16">
        <v>74.3</v>
      </c>
      <c r="I11" s="16">
        <v>74.3</v>
      </c>
    </row>
    <row r="12" spans="2:9" ht="12.75">
      <c r="B12" s="8" t="s">
        <v>292</v>
      </c>
      <c r="C12" s="8" t="s">
        <v>293</v>
      </c>
      <c r="D12" s="24">
        <v>160</v>
      </c>
      <c r="E12" s="16">
        <v>0</v>
      </c>
      <c r="F12" s="16">
        <v>160</v>
      </c>
      <c r="G12" s="16">
        <v>10.7</v>
      </c>
      <c r="H12" s="16">
        <v>0</v>
      </c>
      <c r="I12" s="16">
        <v>10.7</v>
      </c>
    </row>
    <row r="13" spans="2:9" ht="12.75">
      <c r="B13" s="8" t="s">
        <v>281</v>
      </c>
      <c r="C13" s="8" t="s">
        <v>294</v>
      </c>
      <c r="D13" s="24">
        <v>7201</v>
      </c>
      <c r="E13" s="16">
        <v>640</v>
      </c>
      <c r="F13" s="16">
        <v>7841</v>
      </c>
      <c r="G13" s="16">
        <v>480.1</v>
      </c>
      <c r="H13" s="16">
        <v>42.7</v>
      </c>
      <c r="I13" s="16">
        <v>522.7</v>
      </c>
    </row>
    <row r="14" spans="1:9" ht="12.75">
      <c r="A14" s="28"/>
      <c r="B14" s="29" t="s">
        <v>16</v>
      </c>
      <c r="C14" s="29"/>
      <c r="D14" s="30">
        <v>7885</v>
      </c>
      <c r="E14" s="30">
        <v>2718</v>
      </c>
      <c r="F14" s="30">
        <v>10603</v>
      </c>
      <c r="G14" s="30">
        <v>525.7</v>
      </c>
      <c r="H14" s="30">
        <v>181.2</v>
      </c>
      <c r="I14" s="30">
        <v>706.9</v>
      </c>
    </row>
    <row r="15" spans="1:9" ht="12.75">
      <c r="A15" s="33" t="s">
        <v>295</v>
      </c>
      <c r="B15" s="33"/>
      <c r="C15" s="33"/>
      <c r="D15" s="34">
        <v>7885</v>
      </c>
      <c r="E15" s="34">
        <v>2718</v>
      </c>
      <c r="F15" s="34">
        <v>10603</v>
      </c>
      <c r="G15" s="34">
        <v>525.7</v>
      </c>
      <c r="H15" s="34">
        <v>181.2</v>
      </c>
      <c r="I15" s="34">
        <v>706.9</v>
      </c>
    </row>
    <row r="17" ht="16.5" thickBot="1">
      <c r="A17" s="9" t="s">
        <v>296</v>
      </c>
    </row>
    <row r="18" spans="1:9" ht="14.25" thickBot="1" thickTop="1">
      <c r="A18" s="10"/>
      <c r="B18" s="10"/>
      <c r="C18" s="10"/>
      <c r="D18" s="106" t="s">
        <v>62</v>
      </c>
      <c r="E18" s="106"/>
      <c r="F18" s="106"/>
      <c r="G18" s="106" t="s">
        <v>63</v>
      </c>
      <c r="H18" s="106"/>
      <c r="I18" s="106"/>
    </row>
    <row r="19" spans="1:9" ht="13.5" thickBot="1">
      <c r="A19" s="21" t="s">
        <v>64</v>
      </c>
      <c r="B19" s="21" t="s">
        <v>65</v>
      </c>
      <c r="C19" s="22" t="s">
        <v>66</v>
      </c>
      <c r="D19" s="23" t="s">
        <v>0</v>
      </c>
      <c r="E19" s="23" t="s">
        <v>67</v>
      </c>
      <c r="F19" s="23" t="s">
        <v>16</v>
      </c>
      <c r="G19" s="23" t="s">
        <v>0</v>
      </c>
      <c r="H19" s="23" t="s">
        <v>67</v>
      </c>
      <c r="I19" s="23" t="s">
        <v>16</v>
      </c>
    </row>
    <row r="20" spans="1:9" ht="12.75">
      <c r="A20" s="8" t="s">
        <v>1</v>
      </c>
      <c r="B20" s="8" t="s">
        <v>1</v>
      </c>
      <c r="C20" s="8" t="s">
        <v>297</v>
      </c>
      <c r="D20" s="24">
        <v>0</v>
      </c>
      <c r="E20" s="16">
        <v>7459.5</v>
      </c>
      <c r="F20" s="16">
        <v>7459.5</v>
      </c>
      <c r="G20" s="16">
        <v>0</v>
      </c>
      <c r="H20" s="16">
        <v>497.3</v>
      </c>
      <c r="I20" s="16">
        <v>497.3</v>
      </c>
    </row>
    <row r="21" spans="1:9" ht="12.75">
      <c r="A21" s="28"/>
      <c r="B21" s="29" t="s">
        <v>16</v>
      </c>
      <c r="C21" s="29"/>
      <c r="D21" s="30">
        <v>0</v>
      </c>
      <c r="E21" s="30">
        <v>7459.5</v>
      </c>
      <c r="F21" s="30">
        <v>7459.5</v>
      </c>
      <c r="G21" s="30">
        <v>0</v>
      </c>
      <c r="H21" s="30">
        <v>497.3</v>
      </c>
      <c r="I21" s="30">
        <v>497.3</v>
      </c>
    </row>
    <row r="22" spans="1:9" ht="12.75">
      <c r="A22" s="33" t="s">
        <v>298</v>
      </c>
      <c r="B22" s="33"/>
      <c r="C22" s="33"/>
      <c r="D22" s="34">
        <v>0</v>
      </c>
      <c r="E22" s="34">
        <v>7459.5</v>
      </c>
      <c r="F22" s="34">
        <v>7459.5</v>
      </c>
      <c r="G22" s="34">
        <v>0</v>
      </c>
      <c r="H22" s="34">
        <v>497.3</v>
      </c>
      <c r="I22" s="34">
        <v>497.3</v>
      </c>
    </row>
    <row r="24" ht="16.5" thickBot="1">
      <c r="A24" s="9" t="s">
        <v>23</v>
      </c>
    </row>
    <row r="25" spans="1:9" ht="14.25" thickBot="1" thickTop="1">
      <c r="A25" s="10"/>
      <c r="B25" s="10"/>
      <c r="C25" s="10"/>
      <c r="D25" s="106" t="s">
        <v>62</v>
      </c>
      <c r="E25" s="106"/>
      <c r="F25" s="106"/>
      <c r="G25" s="106" t="s">
        <v>63</v>
      </c>
      <c r="H25" s="106"/>
      <c r="I25" s="106"/>
    </row>
    <row r="26" spans="1:9" ht="13.5" thickBot="1">
      <c r="A26" s="21" t="s">
        <v>64</v>
      </c>
      <c r="B26" s="21" t="s">
        <v>65</v>
      </c>
      <c r="C26" s="22" t="s">
        <v>66</v>
      </c>
      <c r="D26" s="23" t="s">
        <v>0</v>
      </c>
      <c r="E26" s="23" t="s">
        <v>67</v>
      </c>
      <c r="F26" s="23" t="s">
        <v>16</v>
      </c>
      <c r="G26" s="23" t="s">
        <v>0</v>
      </c>
      <c r="H26" s="23" t="s">
        <v>67</v>
      </c>
      <c r="I26" s="23" t="s">
        <v>16</v>
      </c>
    </row>
    <row r="27" spans="1:9" ht="12.75">
      <c r="A27" s="8" t="s">
        <v>23</v>
      </c>
      <c r="B27" s="8" t="s">
        <v>299</v>
      </c>
      <c r="C27" s="8" t="s">
        <v>299</v>
      </c>
      <c r="D27" s="24">
        <v>178</v>
      </c>
      <c r="E27" s="16">
        <v>0</v>
      </c>
      <c r="F27" s="16">
        <v>178</v>
      </c>
      <c r="G27" s="16">
        <v>11.9</v>
      </c>
      <c r="H27" s="16">
        <v>0</v>
      </c>
      <c r="I27" s="16">
        <v>11.9</v>
      </c>
    </row>
    <row r="28" spans="1:9" ht="12.75">
      <c r="A28" s="28"/>
      <c r="B28" s="29" t="s">
        <v>16</v>
      </c>
      <c r="C28" s="29"/>
      <c r="D28" s="30">
        <v>178</v>
      </c>
      <c r="E28" s="30">
        <v>0</v>
      </c>
      <c r="F28" s="30">
        <v>178</v>
      </c>
      <c r="G28" s="30">
        <v>11.9</v>
      </c>
      <c r="H28" s="30">
        <v>0</v>
      </c>
      <c r="I28" s="30">
        <v>11.9</v>
      </c>
    </row>
    <row r="29" spans="1:9" ht="12.75">
      <c r="A29" s="33" t="s">
        <v>300</v>
      </c>
      <c r="B29" s="33"/>
      <c r="C29" s="33"/>
      <c r="D29" s="34">
        <v>178</v>
      </c>
      <c r="E29" s="34">
        <v>0</v>
      </c>
      <c r="F29" s="34">
        <v>178</v>
      </c>
      <c r="G29" s="34">
        <v>11.9</v>
      </c>
      <c r="H29" s="34">
        <v>0</v>
      </c>
      <c r="I29" s="34">
        <v>11.9</v>
      </c>
    </row>
    <row r="31" ht="16.5" thickBot="1">
      <c r="A31" s="9" t="s">
        <v>26</v>
      </c>
    </row>
    <row r="32" spans="1:9" ht="14.25" thickBot="1" thickTop="1">
      <c r="A32" s="10"/>
      <c r="B32" s="10"/>
      <c r="C32" s="10"/>
      <c r="D32" s="106" t="s">
        <v>62</v>
      </c>
      <c r="E32" s="106"/>
      <c r="F32" s="106"/>
      <c r="G32" s="106" t="s">
        <v>63</v>
      </c>
      <c r="H32" s="106"/>
      <c r="I32" s="106"/>
    </row>
    <row r="33" spans="1:9" ht="13.5" thickBot="1">
      <c r="A33" s="21" t="s">
        <v>64</v>
      </c>
      <c r="B33" s="21" t="s">
        <v>65</v>
      </c>
      <c r="C33" s="22" t="s">
        <v>66</v>
      </c>
      <c r="D33" s="23" t="s">
        <v>0</v>
      </c>
      <c r="E33" s="23" t="s">
        <v>67</v>
      </c>
      <c r="F33" s="23" t="s">
        <v>16</v>
      </c>
      <c r="G33" s="23" t="s">
        <v>0</v>
      </c>
      <c r="H33" s="23" t="s">
        <v>67</v>
      </c>
      <c r="I33" s="23" t="s">
        <v>16</v>
      </c>
    </row>
    <row r="34" spans="1:9" ht="12.75">
      <c r="A34" s="8" t="s">
        <v>26</v>
      </c>
      <c r="B34" s="8" t="s">
        <v>301</v>
      </c>
      <c r="C34" s="8" t="s">
        <v>302</v>
      </c>
      <c r="D34" s="24">
        <v>18</v>
      </c>
      <c r="E34" s="16">
        <v>0</v>
      </c>
      <c r="F34" s="16">
        <v>18</v>
      </c>
      <c r="G34" s="16">
        <v>1.2</v>
      </c>
      <c r="H34" s="16">
        <v>0</v>
      </c>
      <c r="I34" s="16">
        <v>1.2</v>
      </c>
    </row>
    <row r="35" spans="2:9" ht="12.75">
      <c r="B35" s="8" t="s">
        <v>303</v>
      </c>
      <c r="C35" s="8" t="s">
        <v>304</v>
      </c>
      <c r="D35" s="24">
        <v>213</v>
      </c>
      <c r="E35" s="16">
        <v>0</v>
      </c>
      <c r="F35" s="16">
        <v>213</v>
      </c>
      <c r="G35" s="16">
        <v>14.2</v>
      </c>
      <c r="H35" s="16">
        <v>0</v>
      </c>
      <c r="I35" s="16">
        <v>14.2</v>
      </c>
    </row>
    <row r="36" spans="2:9" ht="12.75">
      <c r="B36" s="8" t="s">
        <v>305</v>
      </c>
      <c r="C36" s="8" t="s">
        <v>306</v>
      </c>
      <c r="D36" s="24">
        <v>32</v>
      </c>
      <c r="E36" s="16">
        <v>22</v>
      </c>
      <c r="F36" s="16">
        <v>54</v>
      </c>
      <c r="G36" s="16">
        <v>2.1</v>
      </c>
      <c r="H36" s="16">
        <v>1.5</v>
      </c>
      <c r="I36" s="16">
        <v>3.6</v>
      </c>
    </row>
    <row r="37" spans="2:9" ht="12.75">
      <c r="B37" s="8" t="s">
        <v>307</v>
      </c>
      <c r="C37" s="8" t="s">
        <v>306</v>
      </c>
      <c r="D37" s="24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2:9" ht="12.75">
      <c r="B38" s="8" t="s">
        <v>308</v>
      </c>
      <c r="C38" s="8" t="s">
        <v>309</v>
      </c>
      <c r="D38" s="24">
        <v>25</v>
      </c>
      <c r="E38" s="16">
        <v>0</v>
      </c>
      <c r="F38" s="16">
        <v>25</v>
      </c>
      <c r="G38" s="16">
        <v>1.7</v>
      </c>
      <c r="H38" s="16">
        <v>0</v>
      </c>
      <c r="I38" s="16">
        <v>1.7</v>
      </c>
    </row>
    <row r="39" spans="2:9" ht="12.75">
      <c r="B39" s="8" t="s">
        <v>310</v>
      </c>
      <c r="C39" s="8" t="s">
        <v>311</v>
      </c>
      <c r="D39" s="24">
        <v>0</v>
      </c>
      <c r="E39" s="16">
        <v>546</v>
      </c>
      <c r="F39" s="16">
        <v>546</v>
      </c>
      <c r="G39" s="16">
        <v>0</v>
      </c>
      <c r="H39" s="16">
        <v>36.4</v>
      </c>
      <c r="I39" s="16">
        <v>36.4</v>
      </c>
    </row>
    <row r="40" spans="2:9" ht="12.75">
      <c r="B40" s="8" t="s">
        <v>312</v>
      </c>
      <c r="C40" s="8" t="s">
        <v>313</v>
      </c>
      <c r="D40" s="24">
        <v>108</v>
      </c>
      <c r="E40" s="16">
        <v>9</v>
      </c>
      <c r="F40" s="16">
        <v>117</v>
      </c>
      <c r="G40" s="16">
        <v>7.2</v>
      </c>
      <c r="H40" s="16">
        <v>0.6</v>
      </c>
      <c r="I40" s="16">
        <v>7.8</v>
      </c>
    </row>
    <row r="41" spans="1:9" ht="12.75">
      <c r="A41" s="28"/>
      <c r="B41" s="29" t="s">
        <v>16</v>
      </c>
      <c r="C41" s="29"/>
      <c r="D41" s="30">
        <v>396</v>
      </c>
      <c r="E41" s="30">
        <v>577</v>
      </c>
      <c r="F41" s="30">
        <v>973</v>
      </c>
      <c r="G41" s="30">
        <v>26.4</v>
      </c>
      <c r="H41" s="30">
        <v>38.5</v>
      </c>
      <c r="I41" s="30">
        <v>64.9</v>
      </c>
    </row>
    <row r="42" spans="1:9" ht="12.75">
      <c r="A42" s="33" t="s">
        <v>314</v>
      </c>
      <c r="B42" s="33"/>
      <c r="C42" s="33"/>
      <c r="D42" s="34">
        <v>396</v>
      </c>
      <c r="E42" s="34">
        <v>577</v>
      </c>
      <c r="F42" s="34">
        <v>973</v>
      </c>
      <c r="G42" s="34">
        <v>26.4</v>
      </c>
      <c r="H42" s="34">
        <v>38.5</v>
      </c>
      <c r="I42" s="34">
        <v>64.9</v>
      </c>
    </row>
    <row r="44" ht="16.5" thickBot="1">
      <c r="A44" s="9" t="s">
        <v>30</v>
      </c>
    </row>
    <row r="45" spans="1:9" ht="14.25" thickBot="1" thickTop="1">
      <c r="A45" s="10"/>
      <c r="B45" s="10"/>
      <c r="C45" s="10"/>
      <c r="D45" s="106" t="s">
        <v>62</v>
      </c>
      <c r="E45" s="106"/>
      <c r="F45" s="106"/>
      <c r="G45" s="106" t="s">
        <v>63</v>
      </c>
      <c r="H45" s="106"/>
      <c r="I45" s="106"/>
    </row>
    <row r="46" spans="1:9" ht="13.5" thickBot="1">
      <c r="A46" s="21" t="s">
        <v>64</v>
      </c>
      <c r="B46" s="21" t="s">
        <v>65</v>
      </c>
      <c r="C46" s="22" t="s">
        <v>66</v>
      </c>
      <c r="D46" s="23" t="s">
        <v>0</v>
      </c>
      <c r="E46" s="23" t="s">
        <v>67</v>
      </c>
      <c r="F46" s="23" t="s">
        <v>16</v>
      </c>
      <c r="G46" s="23" t="s">
        <v>0</v>
      </c>
      <c r="H46" s="23" t="s">
        <v>67</v>
      </c>
      <c r="I46" s="23" t="s">
        <v>16</v>
      </c>
    </row>
    <row r="47" spans="1:9" ht="12.75">
      <c r="A47" s="8" t="s">
        <v>30</v>
      </c>
      <c r="B47" s="8" t="s">
        <v>30</v>
      </c>
      <c r="C47" s="8" t="s">
        <v>315</v>
      </c>
      <c r="D47" s="24">
        <v>204</v>
      </c>
      <c r="E47" s="16">
        <v>0</v>
      </c>
      <c r="F47" s="16">
        <v>204</v>
      </c>
      <c r="G47" s="16">
        <v>13.6</v>
      </c>
      <c r="H47" s="16">
        <v>0</v>
      </c>
      <c r="I47" s="16">
        <v>13.6</v>
      </c>
    </row>
    <row r="48" spans="1:9" ht="12.75">
      <c r="A48" s="28"/>
      <c r="B48" s="29" t="s">
        <v>16</v>
      </c>
      <c r="C48" s="29"/>
      <c r="D48" s="30">
        <v>204</v>
      </c>
      <c r="E48" s="30">
        <v>0</v>
      </c>
      <c r="F48" s="30">
        <v>204</v>
      </c>
      <c r="G48" s="30">
        <v>13.6</v>
      </c>
      <c r="H48" s="30">
        <v>0</v>
      </c>
      <c r="I48" s="30">
        <v>13.6</v>
      </c>
    </row>
    <row r="49" spans="1:9" ht="12.75">
      <c r="A49" s="33" t="s">
        <v>316</v>
      </c>
      <c r="B49" s="33"/>
      <c r="C49" s="33"/>
      <c r="D49" s="34">
        <v>204</v>
      </c>
      <c r="E49" s="34">
        <v>0</v>
      </c>
      <c r="F49" s="34">
        <v>204</v>
      </c>
      <c r="G49" s="34">
        <v>13.6</v>
      </c>
      <c r="H49" s="34">
        <v>0</v>
      </c>
      <c r="I49" s="34">
        <v>13.6</v>
      </c>
    </row>
  </sheetData>
  <sheetProtection/>
  <mergeCells count="11">
    <mergeCell ref="D25:F25"/>
    <mergeCell ref="G25:I25"/>
    <mergeCell ref="D32:F32"/>
    <mergeCell ref="G32:I32"/>
    <mergeCell ref="D45:F45"/>
    <mergeCell ref="G45:I45"/>
    <mergeCell ref="A2:I2"/>
    <mergeCell ref="D5:F5"/>
    <mergeCell ref="G5:I5"/>
    <mergeCell ref="D18:F18"/>
    <mergeCell ref="G18:I18"/>
  </mergeCells>
  <printOptions/>
  <pageMargins left="0.2" right="0.2" top="0.25" bottom="0.25" header="0.05" footer="0.05"/>
  <pageSetup fitToHeight="1" fitToWidth="1" horizontalDpi="600" verticalDpi="600" orientation="landscape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31.28125" style="8" customWidth="1"/>
    <col min="2" max="2" width="18.421875" style="8" customWidth="1"/>
    <col min="3" max="4" width="9.7109375" style="8" customWidth="1"/>
    <col min="5" max="5" width="16.8515625" style="8" customWidth="1"/>
    <col min="6" max="6" width="9.7109375" style="8" customWidth="1"/>
    <col min="7" max="16384" width="9.140625" style="8" customWidth="1"/>
  </cols>
  <sheetData>
    <row r="2" spans="1:6" ht="20.25">
      <c r="A2" s="108" t="s">
        <v>347</v>
      </c>
      <c r="B2" s="108"/>
      <c r="C2" s="108"/>
      <c r="D2" s="108"/>
      <c r="E2" s="108"/>
      <c r="F2" s="108"/>
    </row>
    <row r="3" ht="16.5" thickBot="1">
      <c r="A3" s="9"/>
    </row>
    <row r="4" spans="1:6" ht="26.25" thickBot="1">
      <c r="A4" s="21" t="s">
        <v>11</v>
      </c>
      <c r="B4" s="23" t="s">
        <v>323</v>
      </c>
      <c r="C4" s="23" t="s">
        <v>324</v>
      </c>
      <c r="D4" s="23" t="s">
        <v>325</v>
      </c>
      <c r="E4" s="39" t="s">
        <v>342</v>
      </c>
      <c r="F4" s="23" t="s">
        <v>16</v>
      </c>
    </row>
    <row r="5" spans="1:6" ht="12.75">
      <c r="A5" s="8" t="s">
        <v>17</v>
      </c>
      <c r="B5" s="25">
        <v>9649</v>
      </c>
      <c r="C5" s="25">
        <v>12306</v>
      </c>
      <c r="D5" s="25">
        <v>1112</v>
      </c>
      <c r="E5" s="25">
        <v>2757</v>
      </c>
      <c r="F5" s="25">
        <v>25824</v>
      </c>
    </row>
    <row r="6" spans="1:6" ht="12.75">
      <c r="A6" s="8" t="s">
        <v>18</v>
      </c>
      <c r="B6" s="25">
        <v>34811</v>
      </c>
      <c r="C6" s="25">
        <v>11751</v>
      </c>
      <c r="D6" s="25">
        <v>644</v>
      </c>
      <c r="E6" s="25">
        <v>6016</v>
      </c>
      <c r="F6" s="25">
        <v>53222</v>
      </c>
    </row>
    <row r="7" spans="1:6" ht="12.75">
      <c r="A7" s="8" t="s">
        <v>19</v>
      </c>
      <c r="B7" s="25">
        <v>6591</v>
      </c>
      <c r="C7" s="25">
        <v>7352</v>
      </c>
      <c r="D7" s="25">
        <v>777</v>
      </c>
      <c r="E7" s="25">
        <v>7640</v>
      </c>
      <c r="F7" s="25">
        <v>22360</v>
      </c>
    </row>
    <row r="8" spans="1:6" ht="12.75">
      <c r="A8" s="8" t="s">
        <v>20</v>
      </c>
      <c r="B8" s="25">
        <v>3722</v>
      </c>
      <c r="C8" s="25">
        <v>5241</v>
      </c>
      <c r="D8" s="25">
        <v>0</v>
      </c>
      <c r="E8" s="25">
        <v>906</v>
      </c>
      <c r="F8" s="25">
        <v>9869</v>
      </c>
    </row>
    <row r="9" spans="1:6" ht="12.75">
      <c r="A9" s="8" t="s">
        <v>21</v>
      </c>
      <c r="B9" s="25">
        <v>28547</v>
      </c>
      <c r="C9" s="25">
        <v>11261</v>
      </c>
      <c r="D9" s="25">
        <v>242</v>
      </c>
      <c r="E9" s="25">
        <v>4445</v>
      </c>
      <c r="F9" s="25">
        <v>44495</v>
      </c>
    </row>
    <row r="10" spans="1:6" ht="12.75">
      <c r="A10" s="8" t="s">
        <v>22</v>
      </c>
      <c r="B10" s="25">
        <v>1622</v>
      </c>
      <c r="C10" s="25">
        <v>3884</v>
      </c>
      <c r="D10" s="25">
        <v>388</v>
      </c>
      <c r="E10" s="25">
        <v>4709</v>
      </c>
      <c r="F10" s="25">
        <v>10603</v>
      </c>
    </row>
    <row r="11" spans="1:6" ht="12.75">
      <c r="A11" s="8" t="s">
        <v>1</v>
      </c>
      <c r="B11" s="25">
        <v>4374</v>
      </c>
      <c r="C11" s="25">
        <v>2505.5</v>
      </c>
      <c r="D11" s="25">
        <v>282</v>
      </c>
      <c r="E11" s="25">
        <v>298</v>
      </c>
      <c r="F11" s="25">
        <v>7459.5</v>
      </c>
    </row>
    <row r="12" spans="1:6" ht="12.75">
      <c r="A12" s="8" t="s">
        <v>23</v>
      </c>
      <c r="B12" s="25">
        <v>160</v>
      </c>
      <c r="C12" s="25">
        <v>18</v>
      </c>
      <c r="D12" s="25">
        <v>0</v>
      </c>
      <c r="E12" s="25">
        <v>0</v>
      </c>
      <c r="F12" s="25">
        <v>178</v>
      </c>
    </row>
    <row r="13" spans="1:6" ht="12.75">
      <c r="A13" s="8" t="s">
        <v>26</v>
      </c>
      <c r="B13" s="25">
        <v>159</v>
      </c>
      <c r="C13" s="25">
        <v>31</v>
      </c>
      <c r="D13" s="25">
        <v>0</v>
      </c>
      <c r="E13" s="25">
        <v>783</v>
      </c>
      <c r="F13" s="25">
        <v>973</v>
      </c>
    </row>
    <row r="14" spans="1:6" ht="12.75">
      <c r="A14" s="8" t="s">
        <v>30</v>
      </c>
      <c r="B14" s="25">
        <v>168</v>
      </c>
      <c r="C14" s="25">
        <v>0</v>
      </c>
      <c r="D14" s="25">
        <v>0</v>
      </c>
      <c r="E14" s="25">
        <v>36</v>
      </c>
      <c r="F14" s="25">
        <v>204</v>
      </c>
    </row>
    <row r="15" spans="1:6" ht="12.75">
      <c r="A15" s="11" t="s">
        <v>326</v>
      </c>
      <c r="B15" s="41">
        <v>89803</v>
      </c>
      <c r="C15" s="41">
        <v>54349.5</v>
      </c>
      <c r="D15" s="41">
        <v>3445</v>
      </c>
      <c r="E15" s="41">
        <v>27590</v>
      </c>
      <c r="F15" s="41">
        <v>175187.5</v>
      </c>
    </row>
  </sheetData>
  <sheetProtection/>
  <mergeCells count="1">
    <mergeCell ref="A2:F2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35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25.7109375" style="8" customWidth="1"/>
    <col min="2" max="2" width="35.7109375" style="8" customWidth="1"/>
    <col min="3" max="5" width="9.7109375" style="8" customWidth="1"/>
    <col min="6" max="6" width="13.57421875" style="8" customWidth="1"/>
    <col min="7" max="7" width="9.7109375" style="8" customWidth="1"/>
    <col min="8" max="16384" width="9.140625" style="8" customWidth="1"/>
  </cols>
  <sheetData>
    <row r="2" spans="1:7" s="102" customFormat="1" ht="20.25">
      <c r="A2" s="108" t="s">
        <v>348</v>
      </c>
      <c r="B2" s="108"/>
      <c r="C2" s="108"/>
      <c r="D2" s="108"/>
      <c r="E2" s="108"/>
      <c r="F2" s="108"/>
      <c r="G2" s="108"/>
    </row>
    <row r="4" ht="16.5" thickBot="1">
      <c r="A4" s="9" t="s">
        <v>61</v>
      </c>
    </row>
    <row r="5" spans="1:7" ht="26.25" thickBot="1">
      <c r="A5" s="21" t="s">
        <v>64</v>
      </c>
      <c r="B5" s="21" t="s">
        <v>327</v>
      </c>
      <c r="C5" s="23" t="s">
        <v>323</v>
      </c>
      <c r="D5" s="23" t="s">
        <v>324</v>
      </c>
      <c r="E5" s="23" t="s">
        <v>325</v>
      </c>
      <c r="F5" s="39" t="s">
        <v>342</v>
      </c>
      <c r="G5" s="23" t="s">
        <v>16</v>
      </c>
    </row>
    <row r="6" spans="1:7" ht="12.75">
      <c r="A6" s="100" t="s">
        <v>72</v>
      </c>
      <c r="B6" s="97" t="s">
        <v>73</v>
      </c>
      <c r="C6" s="25">
        <v>0</v>
      </c>
      <c r="D6" s="25">
        <v>0</v>
      </c>
      <c r="E6" s="25">
        <v>394</v>
      </c>
      <c r="F6" s="25">
        <v>48</v>
      </c>
      <c r="G6" s="25">
        <v>442</v>
      </c>
    </row>
    <row r="7" spans="1:7" ht="12.75">
      <c r="A7" s="97"/>
      <c r="B7" s="101" t="s">
        <v>16</v>
      </c>
      <c r="C7" s="27">
        <v>0</v>
      </c>
      <c r="D7" s="27">
        <v>0</v>
      </c>
      <c r="E7" s="27">
        <v>394</v>
      </c>
      <c r="F7" s="27">
        <v>48</v>
      </c>
      <c r="G7" s="27">
        <v>442</v>
      </c>
    </row>
    <row r="8" spans="1:7" ht="12.75">
      <c r="A8" s="100" t="s">
        <v>85</v>
      </c>
      <c r="B8" s="97" t="s">
        <v>86</v>
      </c>
      <c r="C8" s="25">
        <v>0</v>
      </c>
      <c r="D8" s="25">
        <v>0</v>
      </c>
      <c r="E8" s="25">
        <v>282</v>
      </c>
      <c r="F8" s="25">
        <v>0</v>
      </c>
      <c r="G8" s="25">
        <v>282</v>
      </c>
    </row>
    <row r="9" spans="1:7" ht="12.75">
      <c r="A9" s="97"/>
      <c r="B9" s="101" t="s">
        <v>16</v>
      </c>
      <c r="C9" s="27">
        <v>0</v>
      </c>
      <c r="D9" s="27">
        <v>0</v>
      </c>
      <c r="E9" s="27">
        <v>282</v>
      </c>
      <c r="F9" s="27">
        <v>0</v>
      </c>
      <c r="G9" s="27">
        <v>282</v>
      </c>
    </row>
    <row r="10" spans="1:7" ht="25.5">
      <c r="A10" s="100" t="s">
        <v>95</v>
      </c>
      <c r="B10" s="97" t="s">
        <v>96</v>
      </c>
      <c r="C10" s="25">
        <v>984</v>
      </c>
      <c r="D10" s="25">
        <v>1478</v>
      </c>
      <c r="E10" s="25">
        <v>0</v>
      </c>
      <c r="F10" s="25">
        <v>343</v>
      </c>
      <c r="G10" s="25">
        <v>2805</v>
      </c>
    </row>
    <row r="11" spans="1:7" ht="12.75">
      <c r="A11" s="97"/>
      <c r="B11" s="101" t="s">
        <v>16</v>
      </c>
      <c r="C11" s="27">
        <v>984</v>
      </c>
      <c r="D11" s="27">
        <v>1478</v>
      </c>
      <c r="E11" s="27">
        <v>0</v>
      </c>
      <c r="F11" s="27">
        <v>343</v>
      </c>
      <c r="G11" s="27">
        <v>2805</v>
      </c>
    </row>
    <row r="12" spans="1:7" ht="12.75">
      <c r="A12" s="100" t="s">
        <v>68</v>
      </c>
      <c r="B12" s="97" t="s">
        <v>68</v>
      </c>
      <c r="C12" s="25">
        <v>1932</v>
      </c>
      <c r="D12" s="25">
        <v>2777</v>
      </c>
      <c r="E12" s="25">
        <v>0</v>
      </c>
      <c r="F12" s="25">
        <v>188</v>
      </c>
      <c r="G12" s="25">
        <v>4897</v>
      </c>
    </row>
    <row r="13" spans="1:7" ht="12.75">
      <c r="A13" s="100"/>
      <c r="B13" s="97" t="s">
        <v>70</v>
      </c>
      <c r="C13" s="25">
        <v>411</v>
      </c>
      <c r="D13" s="25">
        <v>81</v>
      </c>
      <c r="E13" s="25">
        <v>0</v>
      </c>
      <c r="F13" s="25">
        <v>0</v>
      </c>
      <c r="G13" s="25">
        <v>492</v>
      </c>
    </row>
    <row r="14" spans="1:7" ht="12.75">
      <c r="A14" s="97"/>
      <c r="B14" s="101" t="s">
        <v>16</v>
      </c>
      <c r="C14" s="27">
        <v>2343</v>
      </c>
      <c r="D14" s="27">
        <v>2858</v>
      </c>
      <c r="E14" s="27">
        <v>0</v>
      </c>
      <c r="F14" s="27">
        <v>188</v>
      </c>
      <c r="G14" s="27">
        <v>5389</v>
      </c>
    </row>
    <row r="15" spans="1:7" ht="12.75">
      <c r="A15" s="100" t="s">
        <v>79</v>
      </c>
      <c r="B15" s="97" t="s">
        <v>79</v>
      </c>
      <c r="C15" s="25">
        <v>78</v>
      </c>
      <c r="D15" s="25">
        <v>1056</v>
      </c>
      <c r="E15" s="25">
        <v>153</v>
      </c>
      <c r="F15" s="25">
        <v>179</v>
      </c>
      <c r="G15" s="25">
        <v>1466</v>
      </c>
    </row>
    <row r="16" spans="1:7" ht="12.75">
      <c r="A16" s="97"/>
      <c r="B16" s="101" t="s">
        <v>16</v>
      </c>
      <c r="C16" s="27">
        <v>78</v>
      </c>
      <c r="D16" s="27">
        <v>1056</v>
      </c>
      <c r="E16" s="27">
        <v>153</v>
      </c>
      <c r="F16" s="27">
        <v>179</v>
      </c>
      <c r="G16" s="27">
        <v>1466</v>
      </c>
    </row>
    <row r="17" spans="1:7" ht="25.5">
      <c r="A17" s="100" t="s">
        <v>80</v>
      </c>
      <c r="B17" s="97" t="s">
        <v>81</v>
      </c>
      <c r="C17" s="25">
        <v>696</v>
      </c>
      <c r="D17" s="25">
        <v>1008</v>
      </c>
      <c r="E17" s="25">
        <v>0</v>
      </c>
      <c r="F17" s="25">
        <v>172</v>
      </c>
      <c r="G17" s="25">
        <v>1876</v>
      </c>
    </row>
    <row r="18" spans="1:7" ht="12.75">
      <c r="A18" s="100"/>
      <c r="B18" s="97" t="s">
        <v>83</v>
      </c>
      <c r="C18" s="25">
        <v>961</v>
      </c>
      <c r="D18" s="25">
        <v>455</v>
      </c>
      <c r="E18" s="25">
        <v>0</v>
      </c>
      <c r="F18" s="25">
        <v>910</v>
      </c>
      <c r="G18" s="25">
        <v>2326</v>
      </c>
    </row>
    <row r="19" spans="1:7" ht="12.75">
      <c r="A19" s="97"/>
      <c r="B19" s="101" t="s">
        <v>16</v>
      </c>
      <c r="C19" s="27">
        <v>1657</v>
      </c>
      <c r="D19" s="27">
        <v>1463</v>
      </c>
      <c r="E19" s="27">
        <v>0</v>
      </c>
      <c r="F19" s="27">
        <v>1082</v>
      </c>
      <c r="G19" s="27">
        <v>4202</v>
      </c>
    </row>
    <row r="20" spans="1:7" ht="12.75">
      <c r="A20" s="100" t="s">
        <v>88</v>
      </c>
      <c r="B20" s="97" t="s">
        <v>88</v>
      </c>
      <c r="C20" s="25">
        <v>736</v>
      </c>
      <c r="D20" s="25">
        <v>1672</v>
      </c>
      <c r="E20" s="25">
        <v>88</v>
      </c>
      <c r="F20" s="25">
        <v>17</v>
      </c>
      <c r="G20" s="25">
        <v>2513</v>
      </c>
    </row>
    <row r="21" spans="1:7" ht="12.75">
      <c r="A21" s="97"/>
      <c r="B21" s="101" t="s">
        <v>16</v>
      </c>
      <c r="C21" s="27">
        <v>736</v>
      </c>
      <c r="D21" s="27">
        <v>1672</v>
      </c>
      <c r="E21" s="27">
        <v>88</v>
      </c>
      <c r="F21" s="27">
        <v>17</v>
      </c>
      <c r="G21" s="27">
        <v>2513</v>
      </c>
    </row>
    <row r="22" spans="1:7" ht="12.75">
      <c r="A22" s="100" t="s">
        <v>89</v>
      </c>
      <c r="B22" s="97" t="s">
        <v>89</v>
      </c>
      <c r="C22" s="25">
        <v>0</v>
      </c>
      <c r="D22" s="25">
        <v>195</v>
      </c>
      <c r="E22" s="25">
        <v>90</v>
      </c>
      <c r="F22" s="25">
        <v>19</v>
      </c>
      <c r="G22" s="25">
        <v>304</v>
      </c>
    </row>
    <row r="23" spans="1:7" ht="12.75">
      <c r="A23" s="97"/>
      <c r="B23" s="101" t="s">
        <v>16</v>
      </c>
      <c r="C23" s="27">
        <v>0</v>
      </c>
      <c r="D23" s="27">
        <v>195</v>
      </c>
      <c r="E23" s="27">
        <v>90</v>
      </c>
      <c r="F23" s="27">
        <v>19</v>
      </c>
      <c r="G23" s="27">
        <v>304</v>
      </c>
    </row>
    <row r="24" spans="1:7" ht="25.5">
      <c r="A24" s="100" t="s">
        <v>91</v>
      </c>
      <c r="B24" s="97" t="s">
        <v>91</v>
      </c>
      <c r="C24" s="25">
        <v>1272</v>
      </c>
      <c r="D24" s="25">
        <v>1899</v>
      </c>
      <c r="E24" s="25">
        <v>42</v>
      </c>
      <c r="F24" s="25">
        <v>302</v>
      </c>
      <c r="G24" s="25">
        <v>3515</v>
      </c>
    </row>
    <row r="25" spans="1:7" ht="12.75">
      <c r="A25" s="97"/>
      <c r="B25" s="101" t="s">
        <v>16</v>
      </c>
      <c r="C25" s="27">
        <v>1272</v>
      </c>
      <c r="D25" s="27">
        <v>1899</v>
      </c>
      <c r="E25" s="27">
        <v>42</v>
      </c>
      <c r="F25" s="27">
        <v>302</v>
      </c>
      <c r="G25" s="27">
        <v>3515</v>
      </c>
    </row>
    <row r="26" spans="1:7" ht="12.75">
      <c r="A26" s="100" t="s">
        <v>92</v>
      </c>
      <c r="B26" s="97" t="s">
        <v>93</v>
      </c>
      <c r="C26" s="25">
        <v>433</v>
      </c>
      <c r="D26" s="25">
        <v>336</v>
      </c>
      <c r="E26" s="25">
        <v>63</v>
      </c>
      <c r="F26" s="25">
        <v>0</v>
      </c>
      <c r="G26" s="25">
        <v>832</v>
      </c>
    </row>
    <row r="27" spans="1:7" ht="12.75">
      <c r="A27" s="100"/>
      <c r="B27" s="97" t="s">
        <v>92</v>
      </c>
      <c r="C27" s="25">
        <v>1573</v>
      </c>
      <c r="D27" s="25">
        <v>1250</v>
      </c>
      <c r="E27" s="25">
        <v>0</v>
      </c>
      <c r="F27" s="25">
        <v>498</v>
      </c>
      <c r="G27" s="25">
        <v>3321</v>
      </c>
    </row>
    <row r="28" spans="1:7" ht="12.75">
      <c r="A28" s="97"/>
      <c r="B28" s="101" t="s">
        <v>16</v>
      </c>
      <c r="C28" s="27">
        <v>2006</v>
      </c>
      <c r="D28" s="27">
        <v>1586</v>
      </c>
      <c r="E28" s="27">
        <v>63</v>
      </c>
      <c r="F28" s="27">
        <v>498</v>
      </c>
      <c r="G28" s="27">
        <v>4153</v>
      </c>
    </row>
    <row r="29" spans="1:7" ht="25.5">
      <c r="A29" s="100" t="s">
        <v>317</v>
      </c>
      <c r="B29" s="97" t="s">
        <v>317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ht="12.75">
      <c r="A30" s="97"/>
      <c r="B30" s="101" t="s">
        <v>16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</row>
    <row r="31" spans="1:7" ht="12.75">
      <c r="A31" s="100" t="s">
        <v>97</v>
      </c>
      <c r="B31" s="97" t="s">
        <v>17</v>
      </c>
      <c r="C31" s="25">
        <v>465</v>
      </c>
      <c r="D31" s="25">
        <v>31</v>
      </c>
      <c r="E31" s="25">
        <v>0</v>
      </c>
      <c r="F31" s="25">
        <v>3</v>
      </c>
      <c r="G31" s="25">
        <v>499</v>
      </c>
    </row>
    <row r="32" spans="1:7" ht="12.75">
      <c r="A32" s="100"/>
      <c r="B32" s="97" t="s">
        <v>318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</row>
    <row r="33" spans="1:7" ht="12.75">
      <c r="A33" s="100"/>
      <c r="B33" s="97" t="s">
        <v>99</v>
      </c>
      <c r="C33" s="25">
        <v>108</v>
      </c>
      <c r="D33" s="25">
        <v>68</v>
      </c>
      <c r="E33" s="25">
        <v>0</v>
      </c>
      <c r="F33" s="25">
        <v>78</v>
      </c>
      <c r="G33" s="25">
        <v>254</v>
      </c>
    </row>
    <row r="34" spans="1:7" ht="12.75">
      <c r="A34" s="97"/>
      <c r="B34" s="101" t="s">
        <v>16</v>
      </c>
      <c r="C34" s="27">
        <v>573</v>
      </c>
      <c r="D34" s="27">
        <v>99</v>
      </c>
      <c r="E34" s="27">
        <v>0</v>
      </c>
      <c r="F34" s="27">
        <v>81</v>
      </c>
      <c r="G34" s="27">
        <v>753</v>
      </c>
    </row>
    <row r="35" spans="1:7" ht="12.75">
      <c r="A35" s="11" t="s">
        <v>101</v>
      </c>
      <c r="B35" s="11"/>
      <c r="C35" s="41">
        <v>9649</v>
      </c>
      <c r="D35" s="41">
        <v>12306</v>
      </c>
      <c r="E35" s="41">
        <v>1112</v>
      </c>
      <c r="F35" s="41">
        <v>2757</v>
      </c>
      <c r="G35" s="41">
        <v>25824</v>
      </c>
    </row>
  </sheetData>
  <sheetProtection/>
  <mergeCells count="1">
    <mergeCell ref="A2:G2"/>
  </mergeCells>
  <printOptions/>
  <pageMargins left="0.7" right="0.7" top="0.25" bottom="0.25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A2" sqref="A2:G56"/>
    </sheetView>
  </sheetViews>
  <sheetFormatPr defaultColWidth="9.140625" defaultRowHeight="12.75"/>
  <cols>
    <col min="1" max="1" width="25.7109375" style="8" customWidth="1"/>
    <col min="2" max="2" width="35.7109375" style="8" customWidth="1"/>
    <col min="3" max="5" width="9.7109375" style="8" customWidth="1"/>
    <col min="6" max="6" width="12.00390625" style="8" customWidth="1"/>
    <col min="7" max="7" width="9.7109375" style="8" customWidth="1"/>
    <col min="8" max="16384" width="9.140625" style="8" customWidth="1"/>
  </cols>
  <sheetData>
    <row r="2" spans="1:7" s="102" customFormat="1" ht="20.25">
      <c r="A2" s="108" t="s">
        <v>348</v>
      </c>
      <c r="B2" s="108"/>
      <c r="C2" s="108"/>
      <c r="D2" s="108"/>
      <c r="E2" s="108"/>
      <c r="F2" s="108"/>
      <c r="G2" s="108"/>
    </row>
    <row r="4" ht="16.5" thickBot="1">
      <c r="A4" s="9" t="s">
        <v>170</v>
      </c>
    </row>
    <row r="5" spans="1:7" ht="26.25" thickBot="1">
      <c r="A5" s="21" t="s">
        <v>64</v>
      </c>
      <c r="B5" s="21" t="s">
        <v>327</v>
      </c>
      <c r="C5" s="23" t="s">
        <v>323</v>
      </c>
      <c r="D5" s="23" t="s">
        <v>324</v>
      </c>
      <c r="E5" s="23" t="s">
        <v>325</v>
      </c>
      <c r="F5" s="39" t="s">
        <v>342</v>
      </c>
      <c r="G5" s="23" t="s">
        <v>16</v>
      </c>
    </row>
    <row r="6" spans="1:7" ht="12.75">
      <c r="A6" s="40" t="s">
        <v>162</v>
      </c>
      <c r="B6" s="8" t="s">
        <v>163</v>
      </c>
      <c r="C6" s="25">
        <v>60</v>
      </c>
      <c r="D6" s="25">
        <v>12</v>
      </c>
      <c r="E6" s="25">
        <v>0</v>
      </c>
      <c r="F6" s="25">
        <v>17</v>
      </c>
      <c r="G6" s="25">
        <v>89</v>
      </c>
    </row>
    <row r="7" spans="1:7" ht="12.75">
      <c r="A7" s="40"/>
      <c r="B7" s="8" t="s">
        <v>165</v>
      </c>
      <c r="C7" s="25">
        <v>286</v>
      </c>
      <c r="D7" s="25">
        <v>136</v>
      </c>
      <c r="E7" s="25">
        <v>0</v>
      </c>
      <c r="F7" s="25">
        <v>286</v>
      </c>
      <c r="G7" s="25">
        <v>708</v>
      </c>
    </row>
    <row r="8" spans="1:7" ht="12.75">
      <c r="A8" s="40"/>
      <c r="B8" s="8" t="s">
        <v>167</v>
      </c>
      <c r="C8" s="25">
        <v>62</v>
      </c>
      <c r="D8" s="25">
        <v>0</v>
      </c>
      <c r="E8" s="25">
        <v>0</v>
      </c>
      <c r="F8" s="25">
        <v>0</v>
      </c>
      <c r="G8" s="25">
        <v>62</v>
      </c>
    </row>
    <row r="9" spans="2:7" ht="12.75">
      <c r="B9" s="26" t="s">
        <v>16</v>
      </c>
      <c r="C9" s="27">
        <v>408</v>
      </c>
      <c r="D9" s="27">
        <v>148</v>
      </c>
      <c r="E9" s="27">
        <v>0</v>
      </c>
      <c r="F9" s="27">
        <v>303</v>
      </c>
      <c r="G9" s="27">
        <v>859</v>
      </c>
    </row>
    <row r="10" spans="1:7" ht="12.75">
      <c r="A10" s="40" t="s">
        <v>103</v>
      </c>
      <c r="B10" s="8" t="s">
        <v>103</v>
      </c>
      <c r="C10" s="25">
        <v>824</v>
      </c>
      <c r="D10" s="25">
        <v>564</v>
      </c>
      <c r="E10" s="25">
        <v>0</v>
      </c>
      <c r="F10" s="25">
        <v>468</v>
      </c>
      <c r="G10" s="25">
        <v>1856</v>
      </c>
    </row>
    <row r="11" spans="1:7" ht="12.75">
      <c r="A11" s="40"/>
      <c r="B11" s="8" t="s">
        <v>105</v>
      </c>
      <c r="C11" s="25">
        <v>140</v>
      </c>
      <c r="D11" s="25">
        <v>0</v>
      </c>
      <c r="E11" s="25">
        <v>0</v>
      </c>
      <c r="F11" s="25">
        <v>0</v>
      </c>
      <c r="G11" s="25">
        <v>140</v>
      </c>
    </row>
    <row r="12" spans="2:7" ht="12.75">
      <c r="B12" s="26" t="s">
        <v>16</v>
      </c>
      <c r="C12" s="27">
        <v>964</v>
      </c>
      <c r="D12" s="27">
        <v>564</v>
      </c>
      <c r="E12" s="27">
        <v>0</v>
      </c>
      <c r="F12" s="27">
        <v>468</v>
      </c>
      <c r="G12" s="27">
        <v>1996</v>
      </c>
    </row>
    <row r="13" spans="1:7" ht="12.75">
      <c r="A13" s="40" t="s">
        <v>107</v>
      </c>
      <c r="B13" s="8" t="s">
        <v>107</v>
      </c>
      <c r="C13" s="25">
        <v>2464</v>
      </c>
      <c r="D13" s="25">
        <v>824</v>
      </c>
      <c r="E13" s="25">
        <v>0</v>
      </c>
      <c r="F13" s="25">
        <v>85</v>
      </c>
      <c r="G13" s="25">
        <v>3373</v>
      </c>
    </row>
    <row r="14" spans="2:7" ht="12.75">
      <c r="B14" s="26" t="s">
        <v>16</v>
      </c>
      <c r="C14" s="27">
        <v>2464</v>
      </c>
      <c r="D14" s="27">
        <v>824</v>
      </c>
      <c r="E14" s="27">
        <v>0</v>
      </c>
      <c r="F14" s="27">
        <v>85</v>
      </c>
      <c r="G14" s="27">
        <v>3373</v>
      </c>
    </row>
    <row r="15" spans="1:7" ht="12.75">
      <c r="A15" s="40" t="s">
        <v>109</v>
      </c>
      <c r="B15" s="8" t="s">
        <v>109</v>
      </c>
      <c r="C15" s="25">
        <v>3928</v>
      </c>
      <c r="D15" s="25">
        <v>2200</v>
      </c>
      <c r="E15" s="25">
        <v>66</v>
      </c>
      <c r="F15" s="25">
        <v>657</v>
      </c>
      <c r="G15" s="25">
        <v>6851</v>
      </c>
    </row>
    <row r="16" spans="1:7" ht="12.75">
      <c r="A16" s="40"/>
      <c r="B16" s="8" t="s">
        <v>165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</row>
    <row r="17" spans="2:7" ht="12.75">
      <c r="B17" s="26" t="s">
        <v>16</v>
      </c>
      <c r="C17" s="27">
        <v>3928</v>
      </c>
      <c r="D17" s="27">
        <v>2200</v>
      </c>
      <c r="E17" s="27">
        <v>66</v>
      </c>
      <c r="F17" s="27">
        <v>657</v>
      </c>
      <c r="G17" s="27">
        <v>6851</v>
      </c>
    </row>
    <row r="18" spans="1:7" ht="12.75">
      <c r="A18" s="40" t="s">
        <v>111</v>
      </c>
      <c r="B18" s="8" t="s">
        <v>111</v>
      </c>
      <c r="C18" s="25">
        <v>1791</v>
      </c>
      <c r="D18" s="25">
        <v>998</v>
      </c>
      <c r="E18" s="25">
        <v>0</v>
      </c>
      <c r="F18" s="25">
        <v>120</v>
      </c>
      <c r="G18" s="25">
        <v>2909</v>
      </c>
    </row>
    <row r="19" spans="2:7" ht="12.75">
      <c r="B19" s="26" t="s">
        <v>16</v>
      </c>
      <c r="C19" s="27">
        <v>1791</v>
      </c>
      <c r="D19" s="27">
        <v>998</v>
      </c>
      <c r="E19" s="27">
        <v>0</v>
      </c>
      <c r="F19" s="27">
        <v>120</v>
      </c>
      <c r="G19" s="27">
        <v>2909</v>
      </c>
    </row>
    <row r="20" spans="1:7" ht="12.75">
      <c r="A20" s="40" t="s">
        <v>113</v>
      </c>
      <c r="B20" s="8" t="s">
        <v>114</v>
      </c>
      <c r="C20" s="25">
        <v>186</v>
      </c>
      <c r="D20" s="25">
        <v>0</v>
      </c>
      <c r="E20" s="25">
        <v>0</v>
      </c>
      <c r="F20" s="25">
        <v>0</v>
      </c>
      <c r="G20" s="25">
        <v>186</v>
      </c>
    </row>
    <row r="21" spans="1:7" ht="12.75">
      <c r="A21" s="40"/>
      <c r="B21" s="8" t="s">
        <v>113</v>
      </c>
      <c r="C21" s="25">
        <v>5533</v>
      </c>
      <c r="D21" s="25">
        <v>862</v>
      </c>
      <c r="E21" s="25">
        <v>3</v>
      </c>
      <c r="F21" s="25">
        <v>731</v>
      </c>
      <c r="G21" s="25">
        <v>7129</v>
      </c>
    </row>
    <row r="22" spans="2:7" ht="12.75">
      <c r="B22" s="26" t="s">
        <v>16</v>
      </c>
      <c r="C22" s="27">
        <v>5719</v>
      </c>
      <c r="D22" s="27">
        <v>862</v>
      </c>
      <c r="E22" s="27">
        <v>3</v>
      </c>
      <c r="F22" s="27">
        <v>731</v>
      </c>
      <c r="G22" s="27">
        <v>7315</v>
      </c>
    </row>
    <row r="23" spans="1:7" ht="12.75">
      <c r="A23" s="40" t="s">
        <v>116</v>
      </c>
      <c r="B23" s="8" t="s">
        <v>116</v>
      </c>
      <c r="C23" s="25">
        <v>3936</v>
      </c>
      <c r="D23" s="25">
        <v>640</v>
      </c>
      <c r="E23" s="25">
        <v>0</v>
      </c>
      <c r="F23" s="25">
        <v>757</v>
      </c>
      <c r="G23" s="25">
        <v>5333</v>
      </c>
    </row>
    <row r="24" spans="2:7" ht="12.75">
      <c r="B24" s="26" t="s">
        <v>16</v>
      </c>
      <c r="C24" s="27">
        <v>3936</v>
      </c>
      <c r="D24" s="27">
        <v>640</v>
      </c>
      <c r="E24" s="27">
        <v>0</v>
      </c>
      <c r="F24" s="27">
        <v>757</v>
      </c>
      <c r="G24" s="27">
        <v>5333</v>
      </c>
    </row>
    <row r="25" spans="1:7" ht="12.75">
      <c r="A25" s="40" t="s">
        <v>118</v>
      </c>
      <c r="B25" s="8" t="s">
        <v>119</v>
      </c>
      <c r="C25" s="25">
        <v>116</v>
      </c>
      <c r="D25" s="25">
        <v>0</v>
      </c>
      <c r="E25" s="25">
        <v>0</v>
      </c>
      <c r="F25" s="25">
        <v>0</v>
      </c>
      <c r="G25" s="25">
        <v>116</v>
      </c>
    </row>
    <row r="26" spans="1:7" ht="12.75">
      <c r="A26" s="40"/>
      <c r="B26" s="8" t="s">
        <v>319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</row>
    <row r="27" spans="1:7" ht="12.75">
      <c r="A27" s="40"/>
      <c r="B27" s="8" t="s">
        <v>105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</row>
    <row r="28" spans="1:7" ht="12.75">
      <c r="A28" s="40"/>
      <c r="B28" s="8" t="s">
        <v>121</v>
      </c>
      <c r="C28" s="25">
        <v>0</v>
      </c>
      <c r="D28" s="25">
        <v>0</v>
      </c>
      <c r="E28" s="25">
        <v>0</v>
      </c>
      <c r="F28" s="25">
        <v>45</v>
      </c>
      <c r="G28" s="25">
        <v>45</v>
      </c>
    </row>
    <row r="29" spans="1:7" ht="12.75">
      <c r="A29" s="40"/>
      <c r="B29" s="8" t="s">
        <v>123</v>
      </c>
      <c r="C29" s="25">
        <v>316</v>
      </c>
      <c r="D29" s="25">
        <v>96</v>
      </c>
      <c r="E29" s="25">
        <v>0</v>
      </c>
      <c r="F29" s="25">
        <v>3</v>
      </c>
      <c r="G29" s="25">
        <v>415</v>
      </c>
    </row>
    <row r="30" spans="2:7" ht="12.75">
      <c r="B30" s="26" t="s">
        <v>16</v>
      </c>
      <c r="C30" s="27">
        <v>432</v>
      </c>
      <c r="D30" s="27">
        <v>96</v>
      </c>
      <c r="E30" s="27">
        <v>0</v>
      </c>
      <c r="F30" s="27">
        <v>48</v>
      </c>
      <c r="G30" s="27">
        <v>576</v>
      </c>
    </row>
    <row r="31" spans="1:7" ht="12.75">
      <c r="A31" s="40" t="s">
        <v>125</v>
      </c>
      <c r="B31" s="8" t="s">
        <v>126</v>
      </c>
      <c r="C31" s="25">
        <v>270</v>
      </c>
      <c r="D31" s="25">
        <v>45</v>
      </c>
      <c r="E31" s="25">
        <v>0</v>
      </c>
      <c r="F31" s="25">
        <v>5</v>
      </c>
      <c r="G31" s="25">
        <v>320</v>
      </c>
    </row>
    <row r="32" spans="1:7" ht="12.75">
      <c r="A32" s="40"/>
      <c r="B32" s="8" t="s">
        <v>128</v>
      </c>
      <c r="C32" s="25">
        <v>102</v>
      </c>
      <c r="D32" s="25">
        <v>30</v>
      </c>
      <c r="E32" s="25">
        <v>0</v>
      </c>
      <c r="F32" s="25">
        <v>0</v>
      </c>
      <c r="G32" s="25">
        <v>132</v>
      </c>
    </row>
    <row r="33" spans="1:7" ht="12.75">
      <c r="A33" s="40"/>
      <c r="B33" s="8" t="s">
        <v>130</v>
      </c>
      <c r="C33" s="25">
        <v>228</v>
      </c>
      <c r="D33" s="25">
        <v>0</v>
      </c>
      <c r="E33" s="25">
        <v>0</v>
      </c>
      <c r="F33" s="25">
        <v>0</v>
      </c>
      <c r="G33" s="25">
        <v>228</v>
      </c>
    </row>
    <row r="34" spans="1:7" ht="12.75">
      <c r="A34" s="40"/>
      <c r="B34" s="8" t="s">
        <v>132</v>
      </c>
      <c r="C34" s="25">
        <v>145</v>
      </c>
      <c r="D34" s="25">
        <v>0</v>
      </c>
      <c r="E34" s="25">
        <v>0</v>
      </c>
      <c r="F34" s="25">
        <v>0</v>
      </c>
      <c r="G34" s="25">
        <v>145</v>
      </c>
    </row>
    <row r="35" spans="1:7" ht="12.75">
      <c r="A35" s="40"/>
      <c r="B35" s="8" t="s">
        <v>134</v>
      </c>
      <c r="C35" s="25">
        <v>52</v>
      </c>
      <c r="D35" s="25">
        <v>0</v>
      </c>
      <c r="E35" s="25">
        <v>0</v>
      </c>
      <c r="F35" s="25">
        <v>2</v>
      </c>
      <c r="G35" s="25">
        <v>54</v>
      </c>
    </row>
    <row r="36" spans="1:7" ht="12.75">
      <c r="A36" s="40"/>
      <c r="B36" s="8" t="s">
        <v>136</v>
      </c>
      <c r="C36" s="25">
        <v>150</v>
      </c>
      <c r="D36" s="25">
        <v>0</v>
      </c>
      <c r="E36" s="25">
        <v>0</v>
      </c>
      <c r="F36" s="25">
        <v>0</v>
      </c>
      <c r="G36" s="25">
        <v>150</v>
      </c>
    </row>
    <row r="37" spans="1:7" ht="12.75">
      <c r="A37" s="40"/>
      <c r="B37" s="8" t="s">
        <v>138</v>
      </c>
      <c r="C37" s="25">
        <v>55</v>
      </c>
      <c r="D37" s="25">
        <v>28</v>
      </c>
      <c r="E37" s="25">
        <v>0</v>
      </c>
      <c r="F37" s="25">
        <v>0</v>
      </c>
      <c r="G37" s="25">
        <v>83</v>
      </c>
    </row>
    <row r="38" spans="1:7" ht="12.75">
      <c r="A38" s="40"/>
      <c r="B38" s="8" t="s">
        <v>140</v>
      </c>
      <c r="C38" s="25">
        <v>36</v>
      </c>
      <c r="D38" s="25">
        <v>0</v>
      </c>
      <c r="E38" s="25">
        <v>0</v>
      </c>
      <c r="F38" s="25">
        <v>64</v>
      </c>
      <c r="G38" s="25">
        <v>100</v>
      </c>
    </row>
    <row r="39" spans="1:7" ht="12.75">
      <c r="A39" s="40"/>
      <c r="B39" s="8" t="s">
        <v>125</v>
      </c>
      <c r="C39" s="25">
        <v>58</v>
      </c>
      <c r="D39" s="25">
        <v>30</v>
      </c>
      <c r="E39" s="25">
        <v>0</v>
      </c>
      <c r="F39" s="25">
        <v>7</v>
      </c>
      <c r="G39" s="25">
        <v>95</v>
      </c>
    </row>
    <row r="40" spans="1:7" ht="12.75">
      <c r="A40" s="40"/>
      <c r="B40" s="8" t="s">
        <v>143</v>
      </c>
      <c r="C40" s="25">
        <v>0</v>
      </c>
      <c r="D40" s="25">
        <v>16</v>
      </c>
      <c r="E40" s="25">
        <v>0</v>
      </c>
      <c r="F40" s="25">
        <v>0</v>
      </c>
      <c r="G40" s="25">
        <v>16</v>
      </c>
    </row>
    <row r="41" spans="1:7" ht="12.75">
      <c r="A41" s="40"/>
      <c r="B41" s="8" t="s">
        <v>145</v>
      </c>
      <c r="C41" s="25">
        <v>1295</v>
      </c>
      <c r="D41" s="25">
        <v>564</v>
      </c>
      <c r="E41" s="25">
        <v>45</v>
      </c>
      <c r="F41" s="25">
        <v>29</v>
      </c>
      <c r="G41" s="25">
        <v>1933</v>
      </c>
    </row>
    <row r="42" spans="2:7" ht="12.75">
      <c r="B42" s="26" t="s">
        <v>16</v>
      </c>
      <c r="C42" s="27">
        <v>2391</v>
      </c>
      <c r="D42" s="27">
        <v>713</v>
      </c>
      <c r="E42" s="27">
        <v>45</v>
      </c>
      <c r="F42" s="27">
        <v>107</v>
      </c>
      <c r="G42" s="27">
        <v>3256</v>
      </c>
    </row>
    <row r="43" spans="1:7" ht="12.75">
      <c r="A43" s="40" t="s">
        <v>147</v>
      </c>
      <c r="B43" s="8" t="s">
        <v>148</v>
      </c>
      <c r="C43" s="25">
        <v>20</v>
      </c>
      <c r="D43" s="25">
        <v>0</v>
      </c>
      <c r="E43" s="25">
        <v>0</v>
      </c>
      <c r="F43" s="25">
        <v>402</v>
      </c>
      <c r="G43" s="25">
        <v>422</v>
      </c>
    </row>
    <row r="44" spans="1:7" ht="12.75">
      <c r="A44" s="40"/>
      <c r="B44" s="8" t="s">
        <v>147</v>
      </c>
      <c r="C44" s="25">
        <v>2126</v>
      </c>
      <c r="D44" s="25">
        <v>302</v>
      </c>
      <c r="E44" s="25">
        <v>56</v>
      </c>
      <c r="F44" s="25">
        <v>87</v>
      </c>
      <c r="G44" s="25">
        <v>2571</v>
      </c>
    </row>
    <row r="45" spans="2:7" ht="12.75">
      <c r="B45" s="26" t="s">
        <v>16</v>
      </c>
      <c r="C45" s="27">
        <v>2146</v>
      </c>
      <c r="D45" s="27">
        <v>302</v>
      </c>
      <c r="E45" s="27">
        <v>56</v>
      </c>
      <c r="F45" s="27">
        <v>489</v>
      </c>
      <c r="G45" s="27">
        <v>2993</v>
      </c>
    </row>
    <row r="46" spans="1:7" ht="12.75">
      <c r="A46" s="40" t="s">
        <v>151</v>
      </c>
      <c r="B46" s="8" t="s">
        <v>151</v>
      </c>
      <c r="C46" s="25">
        <v>1474</v>
      </c>
      <c r="D46" s="25">
        <v>500</v>
      </c>
      <c r="E46" s="25">
        <v>0</v>
      </c>
      <c r="F46" s="25">
        <v>419</v>
      </c>
      <c r="G46" s="25">
        <v>2393</v>
      </c>
    </row>
    <row r="47" spans="2:7" ht="12.75">
      <c r="B47" s="26" t="s">
        <v>16</v>
      </c>
      <c r="C47" s="27">
        <v>1474</v>
      </c>
      <c r="D47" s="27">
        <v>500</v>
      </c>
      <c r="E47" s="27">
        <v>0</v>
      </c>
      <c r="F47" s="27">
        <v>419</v>
      </c>
      <c r="G47" s="27">
        <v>2393</v>
      </c>
    </row>
    <row r="48" spans="1:7" ht="12.75">
      <c r="A48" s="40" t="s">
        <v>153</v>
      </c>
      <c r="B48" s="8" t="s">
        <v>154</v>
      </c>
      <c r="C48" s="25">
        <v>1758</v>
      </c>
      <c r="D48" s="25">
        <v>754</v>
      </c>
      <c r="E48" s="25">
        <v>0</v>
      </c>
      <c r="F48" s="25">
        <v>13</v>
      </c>
      <c r="G48" s="25">
        <v>2525</v>
      </c>
    </row>
    <row r="49" spans="2:7" ht="12.75">
      <c r="B49" s="26" t="s">
        <v>16</v>
      </c>
      <c r="C49" s="27">
        <v>1758</v>
      </c>
      <c r="D49" s="27">
        <v>754</v>
      </c>
      <c r="E49" s="27">
        <v>0</v>
      </c>
      <c r="F49" s="27">
        <v>13</v>
      </c>
      <c r="G49" s="27">
        <v>2525</v>
      </c>
    </row>
    <row r="50" spans="1:7" ht="12.75">
      <c r="A50" s="40" t="s">
        <v>156</v>
      </c>
      <c r="B50" s="8" t="s">
        <v>156</v>
      </c>
      <c r="C50" s="25">
        <v>1420</v>
      </c>
      <c r="D50" s="25">
        <v>408</v>
      </c>
      <c r="E50" s="25">
        <v>0</v>
      </c>
      <c r="F50" s="25">
        <v>4</v>
      </c>
      <c r="G50" s="25">
        <v>1832</v>
      </c>
    </row>
    <row r="51" spans="2:7" ht="12.75">
      <c r="B51" s="26" t="s">
        <v>16</v>
      </c>
      <c r="C51" s="27">
        <v>1420</v>
      </c>
      <c r="D51" s="27">
        <v>408</v>
      </c>
      <c r="E51" s="27">
        <v>0</v>
      </c>
      <c r="F51" s="27">
        <v>4</v>
      </c>
      <c r="G51" s="27">
        <v>1832</v>
      </c>
    </row>
    <row r="52" spans="1:7" ht="12.75">
      <c r="A52" s="40" t="s">
        <v>158</v>
      </c>
      <c r="B52" s="8" t="s">
        <v>158</v>
      </c>
      <c r="C52" s="25">
        <v>1297</v>
      </c>
      <c r="D52" s="25">
        <v>1544</v>
      </c>
      <c r="E52" s="25">
        <v>474</v>
      </c>
      <c r="F52" s="25">
        <v>1757</v>
      </c>
      <c r="G52" s="25">
        <v>5072</v>
      </c>
    </row>
    <row r="53" spans="2:7" ht="12.75">
      <c r="B53" s="26" t="s">
        <v>16</v>
      </c>
      <c r="C53" s="27">
        <v>1297</v>
      </c>
      <c r="D53" s="27">
        <v>1544</v>
      </c>
      <c r="E53" s="27">
        <v>474</v>
      </c>
      <c r="F53" s="27">
        <v>1757</v>
      </c>
      <c r="G53" s="27">
        <v>5072</v>
      </c>
    </row>
    <row r="54" spans="1:7" ht="12.75">
      <c r="A54" s="40" t="s">
        <v>160</v>
      </c>
      <c r="B54" s="8" t="s">
        <v>160</v>
      </c>
      <c r="C54" s="25">
        <v>4683</v>
      </c>
      <c r="D54" s="25">
        <v>1198</v>
      </c>
      <c r="E54" s="25">
        <v>0</v>
      </c>
      <c r="F54" s="25">
        <v>58</v>
      </c>
      <c r="G54" s="25">
        <v>5939</v>
      </c>
    </row>
    <row r="55" spans="2:7" ht="12.75">
      <c r="B55" s="26" t="s">
        <v>16</v>
      </c>
      <c r="C55" s="27">
        <v>4683</v>
      </c>
      <c r="D55" s="27">
        <v>1198</v>
      </c>
      <c r="E55" s="27">
        <v>0</v>
      </c>
      <c r="F55" s="27">
        <v>58</v>
      </c>
      <c r="G55" s="27">
        <v>5939</v>
      </c>
    </row>
    <row r="56" spans="1:7" ht="12.75">
      <c r="A56" s="11" t="s">
        <v>169</v>
      </c>
      <c r="B56" s="11"/>
      <c r="C56" s="41">
        <v>34811</v>
      </c>
      <c r="D56" s="41">
        <v>11751</v>
      </c>
      <c r="E56" s="41">
        <v>644</v>
      </c>
      <c r="F56" s="41">
        <v>6016</v>
      </c>
      <c r="G56" s="41">
        <v>53222</v>
      </c>
    </row>
  </sheetData>
  <sheetProtection/>
  <mergeCells count="1">
    <mergeCell ref="A2:G2"/>
  </mergeCells>
  <printOptions/>
  <pageMargins left="0.2" right="0.2" top="0.25" bottom="0.25" header="0.05" footer="0.05"/>
  <pageSetup fitToHeight="1" fitToWidth="1" horizontalDpi="600" verticalDpi="600" orientation="landscape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B42" sqref="B42"/>
    </sheetView>
  </sheetViews>
  <sheetFormatPr defaultColWidth="9.140625" defaultRowHeight="12.75"/>
  <cols>
    <col min="1" max="1" width="25.7109375" style="8" customWidth="1"/>
    <col min="2" max="2" width="35.7109375" style="8" customWidth="1"/>
    <col min="3" max="5" width="9.7109375" style="8" customWidth="1"/>
    <col min="6" max="6" width="14.140625" style="8" customWidth="1"/>
    <col min="7" max="7" width="9.7109375" style="8" customWidth="1"/>
    <col min="8" max="16384" width="9.140625" style="8" customWidth="1"/>
  </cols>
  <sheetData>
    <row r="2" spans="1:7" s="102" customFormat="1" ht="20.25">
      <c r="A2" s="108" t="s">
        <v>348</v>
      </c>
      <c r="B2" s="108"/>
      <c r="C2" s="108"/>
      <c r="D2" s="108"/>
      <c r="E2" s="108"/>
      <c r="F2" s="108"/>
      <c r="G2" s="108"/>
    </row>
    <row r="4" ht="16.5" thickBot="1">
      <c r="A4" s="9" t="s">
        <v>102</v>
      </c>
    </row>
    <row r="5" spans="1:7" ht="26.25" thickBot="1">
      <c r="A5" s="21" t="s">
        <v>64</v>
      </c>
      <c r="B5" s="21" t="s">
        <v>327</v>
      </c>
      <c r="C5" s="23" t="s">
        <v>323</v>
      </c>
      <c r="D5" s="23" t="s">
        <v>324</v>
      </c>
      <c r="E5" s="23" t="s">
        <v>325</v>
      </c>
      <c r="F5" s="39" t="s">
        <v>342</v>
      </c>
      <c r="G5" s="23" t="s">
        <v>16</v>
      </c>
    </row>
    <row r="6" spans="1:7" ht="12.75">
      <c r="A6" s="40" t="s">
        <v>182</v>
      </c>
      <c r="B6" s="8" t="s">
        <v>183</v>
      </c>
      <c r="C6" s="25">
        <v>0</v>
      </c>
      <c r="D6" s="25">
        <v>54</v>
      </c>
      <c r="E6" s="25">
        <v>0</v>
      </c>
      <c r="F6" s="25">
        <v>0</v>
      </c>
      <c r="G6" s="25">
        <v>54</v>
      </c>
    </row>
    <row r="7" spans="1:7" ht="12.75">
      <c r="A7" s="40"/>
      <c r="B7" s="8" t="s">
        <v>185</v>
      </c>
      <c r="C7" s="25">
        <v>802</v>
      </c>
      <c r="D7" s="25">
        <v>1065</v>
      </c>
      <c r="E7" s="25">
        <v>0</v>
      </c>
      <c r="F7" s="25">
        <v>1814</v>
      </c>
      <c r="G7" s="25">
        <v>3681</v>
      </c>
    </row>
    <row r="8" spans="2:7" ht="12.75">
      <c r="B8" s="26" t="s">
        <v>16</v>
      </c>
      <c r="C8" s="27">
        <v>802</v>
      </c>
      <c r="D8" s="27">
        <v>1119</v>
      </c>
      <c r="E8" s="27">
        <v>0</v>
      </c>
      <c r="F8" s="27">
        <v>1814</v>
      </c>
      <c r="G8" s="27">
        <v>3735</v>
      </c>
    </row>
    <row r="9" spans="1:7" ht="12.75">
      <c r="A9" s="40" t="s">
        <v>207</v>
      </c>
      <c r="B9" s="8" t="s">
        <v>208</v>
      </c>
      <c r="C9" s="25">
        <v>160</v>
      </c>
      <c r="D9" s="25">
        <v>0</v>
      </c>
      <c r="E9" s="25">
        <v>0</v>
      </c>
      <c r="F9" s="25">
        <v>0</v>
      </c>
      <c r="G9" s="25">
        <v>160</v>
      </c>
    </row>
    <row r="10" spans="2:7" ht="12.75">
      <c r="B10" s="26" t="s">
        <v>16</v>
      </c>
      <c r="C10" s="27">
        <v>160</v>
      </c>
      <c r="D10" s="27">
        <v>0</v>
      </c>
      <c r="E10" s="27">
        <v>0</v>
      </c>
      <c r="F10" s="27">
        <v>0</v>
      </c>
      <c r="G10" s="27">
        <v>160</v>
      </c>
    </row>
    <row r="11" spans="1:7" ht="12.75">
      <c r="A11" s="40" t="s">
        <v>171</v>
      </c>
      <c r="B11" s="8" t="s">
        <v>172</v>
      </c>
      <c r="C11" s="25">
        <v>0</v>
      </c>
      <c r="D11" s="25">
        <v>443</v>
      </c>
      <c r="E11" s="25">
        <v>172</v>
      </c>
      <c r="F11" s="25">
        <v>240</v>
      </c>
      <c r="G11" s="25">
        <v>855</v>
      </c>
    </row>
    <row r="12" spans="1:7" ht="12.75">
      <c r="A12" s="40"/>
      <c r="B12" s="8" t="s">
        <v>320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</row>
    <row r="13" spans="1:7" ht="12.75">
      <c r="A13" s="40"/>
      <c r="B13" s="8" t="s">
        <v>174</v>
      </c>
      <c r="C13" s="25">
        <v>0</v>
      </c>
      <c r="D13" s="25">
        <v>0</v>
      </c>
      <c r="E13" s="25">
        <v>0</v>
      </c>
      <c r="F13" s="25">
        <v>246</v>
      </c>
      <c r="G13" s="25">
        <v>246</v>
      </c>
    </row>
    <row r="14" spans="1:7" ht="12.75">
      <c r="A14" s="40"/>
      <c r="B14" s="8" t="s">
        <v>176</v>
      </c>
      <c r="C14" s="25">
        <v>15</v>
      </c>
      <c r="D14" s="25">
        <v>1579</v>
      </c>
      <c r="E14" s="25">
        <v>220</v>
      </c>
      <c r="F14" s="25">
        <v>244</v>
      </c>
      <c r="G14" s="25">
        <v>2058</v>
      </c>
    </row>
    <row r="15" spans="1:7" ht="12.75">
      <c r="A15" s="40"/>
      <c r="B15" s="8" t="s">
        <v>180</v>
      </c>
      <c r="C15" s="25">
        <v>0</v>
      </c>
      <c r="D15" s="25">
        <v>0</v>
      </c>
      <c r="E15" s="25">
        <v>0</v>
      </c>
      <c r="F15" s="25">
        <v>7</v>
      </c>
      <c r="G15" s="25">
        <v>7</v>
      </c>
    </row>
    <row r="16" spans="2:7" ht="12.75">
      <c r="B16" s="26" t="s">
        <v>16</v>
      </c>
      <c r="C16" s="27">
        <v>15</v>
      </c>
      <c r="D16" s="27">
        <v>2022</v>
      </c>
      <c r="E16" s="27">
        <v>392</v>
      </c>
      <c r="F16" s="27">
        <v>737</v>
      </c>
      <c r="G16" s="27">
        <v>3166</v>
      </c>
    </row>
    <row r="17" spans="1:7" ht="12.75">
      <c r="A17" s="40" t="s">
        <v>189</v>
      </c>
      <c r="B17" s="8" t="s">
        <v>163</v>
      </c>
      <c r="C17" s="25">
        <v>22</v>
      </c>
      <c r="D17" s="25">
        <v>0</v>
      </c>
      <c r="E17" s="25">
        <v>0</v>
      </c>
      <c r="F17" s="25">
        <v>0</v>
      </c>
      <c r="G17" s="25">
        <v>22</v>
      </c>
    </row>
    <row r="18" spans="1:7" ht="12.75">
      <c r="A18" s="40"/>
      <c r="B18" s="8" t="s">
        <v>190</v>
      </c>
      <c r="C18" s="25">
        <v>534</v>
      </c>
      <c r="D18" s="25">
        <v>276</v>
      </c>
      <c r="E18" s="25">
        <v>0</v>
      </c>
      <c r="F18" s="25">
        <v>319</v>
      </c>
      <c r="G18" s="25">
        <v>1129</v>
      </c>
    </row>
    <row r="19" spans="1:7" ht="12.75">
      <c r="A19" s="40"/>
      <c r="B19" s="8" t="s">
        <v>192</v>
      </c>
      <c r="C19" s="25">
        <v>150</v>
      </c>
      <c r="D19" s="25">
        <v>189</v>
      </c>
      <c r="E19" s="25">
        <v>0</v>
      </c>
      <c r="F19" s="25">
        <v>138</v>
      </c>
      <c r="G19" s="25">
        <v>477</v>
      </c>
    </row>
    <row r="20" spans="1:7" ht="12.75">
      <c r="A20" s="40"/>
      <c r="B20" s="8" t="s">
        <v>194</v>
      </c>
      <c r="C20" s="25">
        <v>0</v>
      </c>
      <c r="D20" s="25">
        <v>96</v>
      </c>
      <c r="E20" s="25">
        <v>0</v>
      </c>
      <c r="F20" s="25">
        <v>178</v>
      </c>
      <c r="G20" s="25">
        <v>274</v>
      </c>
    </row>
    <row r="21" spans="1:7" ht="12.75">
      <c r="A21" s="40"/>
      <c r="B21" s="8" t="s">
        <v>196</v>
      </c>
      <c r="C21" s="25">
        <v>0</v>
      </c>
      <c r="D21" s="25">
        <v>0</v>
      </c>
      <c r="E21" s="25">
        <v>0</v>
      </c>
      <c r="F21" s="25">
        <v>93</v>
      </c>
      <c r="G21" s="25">
        <v>93</v>
      </c>
    </row>
    <row r="22" spans="1:7" ht="12.75">
      <c r="A22" s="40"/>
      <c r="B22" s="8" t="s">
        <v>167</v>
      </c>
      <c r="C22" s="25">
        <v>153</v>
      </c>
      <c r="D22" s="25">
        <v>63</v>
      </c>
      <c r="E22" s="25">
        <v>0</v>
      </c>
      <c r="F22" s="25">
        <v>67</v>
      </c>
      <c r="G22" s="25">
        <v>283</v>
      </c>
    </row>
    <row r="23" spans="1:7" ht="12.75">
      <c r="A23" s="40"/>
      <c r="B23" s="8" t="s">
        <v>198</v>
      </c>
      <c r="C23" s="25">
        <v>0</v>
      </c>
      <c r="D23" s="25">
        <v>0</v>
      </c>
      <c r="E23" s="25">
        <v>60</v>
      </c>
      <c r="F23" s="25">
        <v>65</v>
      </c>
      <c r="G23" s="25">
        <v>125</v>
      </c>
    </row>
    <row r="24" spans="2:7" ht="12.75">
      <c r="B24" s="26" t="s">
        <v>16</v>
      </c>
      <c r="C24" s="27">
        <v>859</v>
      </c>
      <c r="D24" s="27">
        <v>624</v>
      </c>
      <c r="E24" s="27">
        <v>60</v>
      </c>
      <c r="F24" s="27">
        <v>860</v>
      </c>
      <c r="G24" s="27">
        <v>2403</v>
      </c>
    </row>
    <row r="25" spans="1:7" ht="12.75">
      <c r="A25" s="40" t="s">
        <v>210</v>
      </c>
      <c r="B25" s="8" t="s">
        <v>211</v>
      </c>
      <c r="C25" s="25">
        <v>343</v>
      </c>
      <c r="D25" s="25">
        <v>490</v>
      </c>
      <c r="E25" s="25">
        <v>0</v>
      </c>
      <c r="F25" s="25">
        <v>285</v>
      </c>
      <c r="G25" s="25">
        <v>1118</v>
      </c>
    </row>
    <row r="26" spans="1:7" ht="12.75">
      <c r="A26" s="40"/>
      <c r="B26" s="8" t="s">
        <v>213</v>
      </c>
      <c r="C26" s="25">
        <v>409</v>
      </c>
      <c r="D26" s="25">
        <v>418</v>
      </c>
      <c r="E26" s="25">
        <v>162</v>
      </c>
      <c r="F26" s="25">
        <v>87</v>
      </c>
      <c r="G26" s="25">
        <v>1076</v>
      </c>
    </row>
    <row r="27" spans="1:7" ht="12.75">
      <c r="A27" s="40"/>
      <c r="B27" s="8" t="s">
        <v>322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</row>
    <row r="28" spans="1:7" ht="12.75">
      <c r="A28" s="40"/>
      <c r="B28" s="8" t="s">
        <v>215</v>
      </c>
      <c r="C28" s="25">
        <v>57</v>
      </c>
      <c r="D28" s="25">
        <v>1563</v>
      </c>
      <c r="E28" s="25">
        <v>100</v>
      </c>
      <c r="F28" s="25">
        <v>474</v>
      </c>
      <c r="G28" s="25">
        <v>2194</v>
      </c>
    </row>
    <row r="29" spans="1:7" ht="12.75">
      <c r="A29" s="40"/>
      <c r="B29" s="8" t="s">
        <v>217</v>
      </c>
      <c r="C29" s="25">
        <v>399</v>
      </c>
      <c r="D29" s="25">
        <v>919</v>
      </c>
      <c r="E29" s="25">
        <v>63</v>
      </c>
      <c r="F29" s="25">
        <v>459</v>
      </c>
      <c r="G29" s="25">
        <v>1840</v>
      </c>
    </row>
    <row r="30" spans="1:7" ht="12.75">
      <c r="A30" s="40"/>
      <c r="B30" s="8" t="s">
        <v>219</v>
      </c>
      <c r="C30" s="25">
        <v>0</v>
      </c>
      <c r="D30" s="25">
        <v>0</v>
      </c>
      <c r="E30" s="25">
        <v>0</v>
      </c>
      <c r="F30" s="25">
        <v>1727</v>
      </c>
      <c r="G30" s="25">
        <v>1727</v>
      </c>
    </row>
    <row r="31" spans="2:7" ht="12.75">
      <c r="B31" s="26" t="s">
        <v>16</v>
      </c>
      <c r="C31" s="27">
        <v>1208</v>
      </c>
      <c r="D31" s="27">
        <v>3390</v>
      </c>
      <c r="E31" s="27">
        <v>325</v>
      </c>
      <c r="F31" s="27">
        <v>3032</v>
      </c>
      <c r="G31" s="27">
        <v>7955</v>
      </c>
    </row>
    <row r="32" spans="1:7" ht="12.75">
      <c r="A32" s="40" t="s">
        <v>203</v>
      </c>
      <c r="B32" s="8" t="s">
        <v>19</v>
      </c>
      <c r="C32" s="25">
        <v>0</v>
      </c>
      <c r="D32" s="25">
        <v>197</v>
      </c>
      <c r="E32" s="25">
        <v>0</v>
      </c>
      <c r="F32" s="25">
        <v>185</v>
      </c>
      <c r="G32" s="25">
        <v>382</v>
      </c>
    </row>
    <row r="33" spans="1:7" ht="12.75">
      <c r="A33" s="40"/>
      <c r="B33" s="8" t="s">
        <v>205</v>
      </c>
      <c r="C33" s="25">
        <v>18</v>
      </c>
      <c r="D33" s="25">
        <v>0</v>
      </c>
      <c r="E33" s="25">
        <v>0</v>
      </c>
      <c r="F33" s="25">
        <v>0</v>
      </c>
      <c r="G33" s="25">
        <v>18</v>
      </c>
    </row>
    <row r="34" spans="1:7" ht="12.75">
      <c r="A34" s="40"/>
      <c r="B34" s="8" t="s">
        <v>321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</row>
    <row r="35" spans="2:7" ht="12.75">
      <c r="B35" s="26" t="s">
        <v>16</v>
      </c>
      <c r="C35" s="27">
        <v>18</v>
      </c>
      <c r="D35" s="27">
        <v>197</v>
      </c>
      <c r="E35" s="27">
        <v>0</v>
      </c>
      <c r="F35" s="27">
        <v>185</v>
      </c>
      <c r="G35" s="27">
        <v>400</v>
      </c>
    </row>
    <row r="36" spans="1:7" ht="12.75">
      <c r="A36" s="11" t="s">
        <v>221</v>
      </c>
      <c r="B36" s="11"/>
      <c r="C36" s="41">
        <v>3062</v>
      </c>
      <c r="D36" s="41">
        <v>7352</v>
      </c>
      <c r="E36" s="41">
        <v>777</v>
      </c>
      <c r="F36" s="41">
        <v>6628</v>
      </c>
      <c r="G36" s="41">
        <v>17819</v>
      </c>
    </row>
    <row r="37" spans="3:7" ht="12.75">
      <c r="C37" s="25"/>
      <c r="D37" s="25"/>
      <c r="E37" s="25"/>
      <c r="F37" s="25"/>
      <c r="G37" s="25"/>
    </row>
  </sheetData>
  <sheetProtection/>
  <mergeCells count="1">
    <mergeCell ref="A2:G2"/>
  </mergeCells>
  <printOptions/>
  <pageMargins left="0.2" right="0.2" top="0.25" bottom="0.25" header="0.05" footer="0.0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7"/>
  <sheetViews>
    <sheetView zoomScalePageLayoutView="0" workbookViewId="0" topLeftCell="A1">
      <selection activeCell="O50" sqref="O50"/>
    </sheetView>
  </sheetViews>
  <sheetFormatPr defaultColWidth="9.140625" defaultRowHeight="12.75"/>
  <cols>
    <col min="1" max="1" width="25.7109375" style="8" customWidth="1"/>
    <col min="2" max="2" width="35.7109375" style="8" customWidth="1"/>
    <col min="3" max="5" width="9.7109375" style="8" customWidth="1"/>
    <col min="6" max="6" width="14.140625" style="8" customWidth="1"/>
    <col min="7" max="7" width="9.7109375" style="8" customWidth="1"/>
    <col min="8" max="16384" width="9.140625" style="8" customWidth="1"/>
  </cols>
  <sheetData>
    <row r="2" spans="1:7" s="102" customFormat="1" ht="20.25">
      <c r="A2" s="108" t="s">
        <v>348</v>
      </c>
      <c r="B2" s="108"/>
      <c r="C2" s="108"/>
      <c r="D2" s="108"/>
      <c r="E2" s="108"/>
      <c r="F2" s="108"/>
      <c r="G2" s="108"/>
    </row>
    <row r="4" ht="16.5" thickBot="1">
      <c r="A4" s="9" t="s">
        <v>350</v>
      </c>
    </row>
    <row r="5" spans="1:7" ht="26.25" thickBot="1">
      <c r="A5" s="21" t="s">
        <v>64</v>
      </c>
      <c r="B5" s="21" t="s">
        <v>327</v>
      </c>
      <c r="C5" s="23" t="s">
        <v>323</v>
      </c>
      <c r="D5" s="23" t="s">
        <v>324</v>
      </c>
      <c r="E5" s="23" t="s">
        <v>325</v>
      </c>
      <c r="F5" s="39" t="s">
        <v>342</v>
      </c>
      <c r="G5" s="23" t="s">
        <v>16</v>
      </c>
    </row>
    <row r="6" spans="1:7" ht="12.75">
      <c r="A6" s="40" t="s">
        <v>200</v>
      </c>
      <c r="B6" s="8" t="s">
        <v>201</v>
      </c>
      <c r="C6" s="25">
        <v>3529</v>
      </c>
      <c r="D6" s="25">
        <v>0</v>
      </c>
      <c r="E6" s="25">
        <v>0</v>
      </c>
      <c r="F6" s="25">
        <v>1012</v>
      </c>
      <c r="G6" s="25">
        <v>4541</v>
      </c>
    </row>
    <row r="7" spans="1:7" ht="12.75">
      <c r="A7" s="11" t="s">
        <v>349</v>
      </c>
      <c r="B7" s="11"/>
      <c r="C7" s="41">
        <v>3529</v>
      </c>
      <c r="D7" s="41">
        <v>0</v>
      </c>
      <c r="E7" s="41">
        <v>0</v>
      </c>
      <c r="F7" s="41">
        <v>1012</v>
      </c>
      <c r="G7" s="41">
        <v>4541</v>
      </c>
    </row>
  </sheetData>
  <sheetProtection/>
  <mergeCells count="1">
    <mergeCell ref="A2:G2"/>
  </mergeCells>
  <printOptions/>
  <pageMargins left="0.2" right="0.2" top="0.25" bottom="0.25" header="0.05" footer="0.0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PageLayoutView="0" workbookViewId="0" topLeftCell="A1">
      <selection activeCell="A2" sqref="A2:G32"/>
    </sheetView>
  </sheetViews>
  <sheetFormatPr defaultColWidth="9.140625" defaultRowHeight="12.75"/>
  <cols>
    <col min="1" max="1" width="25.7109375" style="8" customWidth="1"/>
    <col min="2" max="2" width="35.7109375" style="8" customWidth="1"/>
    <col min="3" max="5" width="9.7109375" style="8" customWidth="1"/>
    <col min="6" max="6" width="12.7109375" style="8" customWidth="1"/>
    <col min="7" max="7" width="9.7109375" style="8" customWidth="1"/>
    <col min="8" max="16384" width="9.140625" style="8" customWidth="1"/>
  </cols>
  <sheetData>
    <row r="2" spans="1:7" s="102" customFormat="1" ht="20.25">
      <c r="A2" s="108" t="s">
        <v>348</v>
      </c>
      <c r="B2" s="108"/>
      <c r="C2" s="108"/>
      <c r="D2" s="108"/>
      <c r="E2" s="108"/>
      <c r="F2" s="108"/>
      <c r="G2" s="108"/>
    </row>
    <row r="4" ht="16.5" thickBot="1">
      <c r="A4" s="9" t="s">
        <v>222</v>
      </c>
    </row>
    <row r="5" spans="1:7" ht="26.25" thickBot="1">
      <c r="A5" s="21" t="s">
        <v>64</v>
      </c>
      <c r="B5" s="21" t="s">
        <v>327</v>
      </c>
      <c r="C5" s="23" t="s">
        <v>323</v>
      </c>
      <c r="D5" s="23" t="s">
        <v>324</v>
      </c>
      <c r="E5" s="23" t="s">
        <v>325</v>
      </c>
      <c r="F5" s="39" t="s">
        <v>342</v>
      </c>
      <c r="G5" s="23" t="s">
        <v>16</v>
      </c>
    </row>
    <row r="6" spans="1:7" ht="12.75">
      <c r="A6" s="100" t="s">
        <v>235</v>
      </c>
      <c r="B6" s="97" t="s">
        <v>228</v>
      </c>
      <c r="C6" s="25">
        <v>219</v>
      </c>
      <c r="D6" s="25">
        <v>39</v>
      </c>
      <c r="E6" s="25">
        <v>0</v>
      </c>
      <c r="F6" s="25">
        <v>9</v>
      </c>
      <c r="G6" s="25">
        <v>267</v>
      </c>
    </row>
    <row r="7" spans="1:7" ht="12.75">
      <c r="A7" s="97"/>
      <c r="B7" s="101" t="s">
        <v>16</v>
      </c>
      <c r="C7" s="27">
        <v>219</v>
      </c>
      <c r="D7" s="27">
        <v>39</v>
      </c>
      <c r="E7" s="27">
        <v>0</v>
      </c>
      <c r="F7" s="27">
        <v>9</v>
      </c>
      <c r="G7" s="27">
        <v>267</v>
      </c>
    </row>
    <row r="8" spans="1:7" ht="25.5">
      <c r="A8" s="100" t="s">
        <v>223</v>
      </c>
      <c r="B8" s="97" t="s">
        <v>224</v>
      </c>
      <c r="C8" s="25">
        <v>18</v>
      </c>
      <c r="D8" s="25">
        <v>122</v>
      </c>
      <c r="E8" s="25">
        <v>0</v>
      </c>
      <c r="F8" s="25">
        <v>149</v>
      </c>
      <c r="G8" s="25">
        <v>289</v>
      </c>
    </row>
    <row r="9" spans="1:7" ht="12.75">
      <c r="A9" s="100"/>
      <c r="B9" s="97" t="s">
        <v>226</v>
      </c>
      <c r="C9" s="25">
        <v>365</v>
      </c>
      <c r="D9" s="25">
        <v>175</v>
      </c>
      <c r="E9" s="25">
        <v>0</v>
      </c>
      <c r="F9" s="25">
        <v>77</v>
      </c>
      <c r="G9" s="25">
        <v>617</v>
      </c>
    </row>
    <row r="10" spans="1:7" ht="12.75">
      <c r="A10" s="100"/>
      <c r="B10" s="97" t="s">
        <v>228</v>
      </c>
      <c r="C10" s="25">
        <v>300</v>
      </c>
      <c r="D10" s="25">
        <v>290</v>
      </c>
      <c r="E10" s="25">
        <v>0</v>
      </c>
      <c r="F10" s="25">
        <v>0</v>
      </c>
      <c r="G10" s="25">
        <v>590</v>
      </c>
    </row>
    <row r="11" spans="1:7" ht="12.75">
      <c r="A11" s="97"/>
      <c r="B11" s="101" t="s">
        <v>16</v>
      </c>
      <c r="C11" s="27">
        <v>683</v>
      </c>
      <c r="D11" s="27">
        <v>587</v>
      </c>
      <c r="E11" s="27">
        <v>0</v>
      </c>
      <c r="F11" s="27">
        <v>226</v>
      </c>
      <c r="G11" s="27">
        <v>1496</v>
      </c>
    </row>
    <row r="12" spans="1:7" ht="25.5">
      <c r="A12" s="100" t="s">
        <v>230</v>
      </c>
      <c r="B12" s="97" t="s">
        <v>231</v>
      </c>
      <c r="C12" s="25">
        <v>495</v>
      </c>
      <c r="D12" s="25">
        <v>419</v>
      </c>
      <c r="E12" s="25">
        <v>0</v>
      </c>
      <c r="F12" s="25">
        <v>34</v>
      </c>
      <c r="G12" s="25">
        <v>948</v>
      </c>
    </row>
    <row r="13" spans="1:7" ht="12.75">
      <c r="A13" s="100"/>
      <c r="B13" s="97" t="s">
        <v>228</v>
      </c>
      <c r="C13" s="25">
        <v>318</v>
      </c>
      <c r="D13" s="25">
        <v>276</v>
      </c>
      <c r="E13" s="25">
        <v>0</v>
      </c>
      <c r="F13" s="25">
        <v>0</v>
      </c>
      <c r="G13" s="25">
        <v>594</v>
      </c>
    </row>
    <row r="14" spans="1:7" ht="12.75">
      <c r="A14" s="100"/>
      <c r="B14" s="97" t="s">
        <v>233</v>
      </c>
      <c r="C14" s="25">
        <v>3</v>
      </c>
      <c r="D14" s="25">
        <v>44</v>
      </c>
      <c r="E14" s="25">
        <v>0</v>
      </c>
      <c r="F14" s="25">
        <v>0</v>
      </c>
      <c r="G14" s="25">
        <v>47</v>
      </c>
    </row>
    <row r="15" spans="1:7" ht="12.75">
      <c r="A15" s="97"/>
      <c r="B15" s="101" t="s">
        <v>16</v>
      </c>
      <c r="C15" s="27">
        <v>816</v>
      </c>
      <c r="D15" s="27">
        <v>739</v>
      </c>
      <c r="E15" s="27">
        <v>0</v>
      </c>
      <c r="F15" s="27">
        <v>34</v>
      </c>
      <c r="G15" s="27">
        <v>1589</v>
      </c>
    </row>
    <row r="16" spans="1:7" ht="25.5">
      <c r="A16" s="100" t="s">
        <v>236</v>
      </c>
      <c r="B16" s="97" t="s">
        <v>236</v>
      </c>
      <c r="C16" s="25">
        <v>726</v>
      </c>
      <c r="D16" s="25">
        <v>1662</v>
      </c>
      <c r="E16" s="25">
        <v>0</v>
      </c>
      <c r="F16" s="25">
        <v>351</v>
      </c>
      <c r="G16" s="25">
        <v>2739</v>
      </c>
    </row>
    <row r="17" spans="1:7" ht="12.75">
      <c r="A17" s="100"/>
      <c r="B17" s="97" t="s">
        <v>228</v>
      </c>
      <c r="C17" s="25">
        <v>0</v>
      </c>
      <c r="D17" s="25">
        <v>50</v>
      </c>
      <c r="E17" s="25">
        <v>0</v>
      </c>
      <c r="F17" s="25">
        <v>0</v>
      </c>
      <c r="G17" s="25">
        <v>50</v>
      </c>
    </row>
    <row r="18" spans="1:7" ht="12.75">
      <c r="A18" s="97"/>
      <c r="B18" s="101" t="s">
        <v>16</v>
      </c>
      <c r="C18" s="27">
        <v>726</v>
      </c>
      <c r="D18" s="27">
        <v>1712</v>
      </c>
      <c r="E18" s="27">
        <v>0</v>
      </c>
      <c r="F18" s="27">
        <v>351</v>
      </c>
      <c r="G18" s="27">
        <v>2789</v>
      </c>
    </row>
    <row r="19" spans="1:7" ht="12.75">
      <c r="A19" s="100" t="s">
        <v>238</v>
      </c>
      <c r="B19" s="97" t="s">
        <v>239</v>
      </c>
      <c r="C19" s="25">
        <v>0</v>
      </c>
      <c r="D19" s="25">
        <v>294</v>
      </c>
      <c r="E19" s="25">
        <v>0</v>
      </c>
      <c r="F19" s="25">
        <v>46</v>
      </c>
      <c r="G19" s="25">
        <v>340</v>
      </c>
    </row>
    <row r="20" spans="1:7" ht="12.75">
      <c r="A20" s="100"/>
      <c r="B20" s="97" t="s">
        <v>228</v>
      </c>
      <c r="C20" s="25">
        <v>0</v>
      </c>
      <c r="D20" s="25">
        <v>303</v>
      </c>
      <c r="E20" s="25">
        <v>0</v>
      </c>
      <c r="F20" s="25">
        <v>0</v>
      </c>
      <c r="G20" s="25">
        <v>303</v>
      </c>
    </row>
    <row r="21" spans="1:7" ht="12.75">
      <c r="A21" s="100"/>
      <c r="B21" s="97" t="s">
        <v>241</v>
      </c>
      <c r="C21" s="25">
        <v>0</v>
      </c>
      <c r="D21" s="25">
        <v>108</v>
      </c>
      <c r="E21" s="25">
        <v>0</v>
      </c>
      <c r="F21" s="25">
        <v>41</v>
      </c>
      <c r="G21" s="25">
        <v>149</v>
      </c>
    </row>
    <row r="22" spans="1:7" ht="12.75">
      <c r="A22" s="100"/>
      <c r="B22" s="97" t="s">
        <v>243</v>
      </c>
      <c r="C22" s="25">
        <v>0</v>
      </c>
      <c r="D22" s="25">
        <v>64</v>
      </c>
      <c r="E22" s="25">
        <v>0</v>
      </c>
      <c r="F22" s="25">
        <v>0</v>
      </c>
      <c r="G22" s="25">
        <v>64</v>
      </c>
    </row>
    <row r="23" spans="1:7" ht="12.75">
      <c r="A23" s="100"/>
      <c r="B23" s="97" t="s">
        <v>245</v>
      </c>
      <c r="C23" s="25">
        <v>0</v>
      </c>
      <c r="D23" s="25">
        <v>174</v>
      </c>
      <c r="E23" s="25">
        <v>0</v>
      </c>
      <c r="F23" s="25">
        <v>18</v>
      </c>
      <c r="G23" s="25">
        <v>192</v>
      </c>
    </row>
    <row r="24" spans="1:7" ht="12.75">
      <c r="A24" s="97"/>
      <c r="B24" s="101" t="s">
        <v>16</v>
      </c>
      <c r="C24" s="27">
        <v>0</v>
      </c>
      <c r="D24" s="27">
        <v>943</v>
      </c>
      <c r="E24" s="27">
        <v>0</v>
      </c>
      <c r="F24" s="27">
        <v>105</v>
      </c>
      <c r="G24" s="27">
        <v>1048</v>
      </c>
    </row>
    <row r="25" spans="1:7" ht="25.5">
      <c r="A25" s="100" t="s">
        <v>247</v>
      </c>
      <c r="B25" s="97" t="s">
        <v>228</v>
      </c>
      <c r="C25" s="25">
        <v>105</v>
      </c>
      <c r="D25" s="25">
        <v>90</v>
      </c>
      <c r="E25" s="25">
        <v>0</v>
      </c>
      <c r="F25" s="25">
        <v>0</v>
      </c>
      <c r="G25" s="25">
        <v>195</v>
      </c>
    </row>
    <row r="26" spans="1:7" ht="12.75">
      <c r="A26" s="100"/>
      <c r="B26" s="97" t="s">
        <v>247</v>
      </c>
      <c r="C26" s="25">
        <v>67</v>
      </c>
      <c r="D26" s="25">
        <v>270</v>
      </c>
      <c r="E26" s="25">
        <v>0</v>
      </c>
      <c r="F26" s="25">
        <v>35</v>
      </c>
      <c r="G26" s="25">
        <v>372</v>
      </c>
    </row>
    <row r="27" spans="1:7" ht="12.75">
      <c r="A27" s="97"/>
      <c r="B27" s="101" t="s">
        <v>16</v>
      </c>
      <c r="C27" s="27">
        <v>172</v>
      </c>
      <c r="D27" s="27">
        <v>360</v>
      </c>
      <c r="E27" s="27">
        <v>0</v>
      </c>
      <c r="F27" s="27">
        <v>35</v>
      </c>
      <c r="G27" s="27">
        <v>567</v>
      </c>
    </row>
    <row r="28" spans="1:7" ht="12.75">
      <c r="A28" s="100" t="s">
        <v>249</v>
      </c>
      <c r="B28" s="97" t="s">
        <v>250</v>
      </c>
      <c r="C28" s="25">
        <v>0</v>
      </c>
      <c r="D28" s="25">
        <v>13</v>
      </c>
      <c r="E28" s="25">
        <v>0</v>
      </c>
      <c r="F28" s="25">
        <v>6</v>
      </c>
      <c r="G28" s="25">
        <v>19</v>
      </c>
    </row>
    <row r="29" spans="1:7" ht="12.75">
      <c r="A29" s="100"/>
      <c r="B29" s="97" t="s">
        <v>228</v>
      </c>
      <c r="C29" s="25">
        <v>564</v>
      </c>
      <c r="D29" s="25">
        <v>236</v>
      </c>
      <c r="E29" s="25">
        <v>0</v>
      </c>
      <c r="F29" s="25">
        <v>0</v>
      </c>
      <c r="G29" s="25">
        <v>800</v>
      </c>
    </row>
    <row r="30" spans="1:7" ht="12.75">
      <c r="A30" s="100"/>
      <c r="B30" s="97" t="s">
        <v>249</v>
      </c>
      <c r="C30" s="25">
        <v>542</v>
      </c>
      <c r="D30" s="25">
        <v>612</v>
      </c>
      <c r="E30" s="25">
        <v>0</v>
      </c>
      <c r="F30" s="25">
        <v>140</v>
      </c>
      <c r="G30" s="25">
        <v>1294</v>
      </c>
    </row>
    <row r="31" spans="1:7" ht="12.75">
      <c r="A31" s="97"/>
      <c r="B31" s="101" t="s">
        <v>16</v>
      </c>
      <c r="C31" s="27">
        <v>1106</v>
      </c>
      <c r="D31" s="27">
        <v>861</v>
      </c>
      <c r="E31" s="27">
        <v>0</v>
      </c>
      <c r="F31" s="27">
        <v>146</v>
      </c>
      <c r="G31" s="27">
        <v>2113</v>
      </c>
    </row>
    <row r="32" spans="1:7" ht="12.75">
      <c r="A32" s="11" t="s">
        <v>253</v>
      </c>
      <c r="B32" s="11"/>
      <c r="C32" s="41">
        <v>3722</v>
      </c>
      <c r="D32" s="41">
        <v>5241</v>
      </c>
      <c r="E32" s="41">
        <v>0</v>
      </c>
      <c r="F32" s="41">
        <v>906</v>
      </c>
      <c r="G32" s="41">
        <v>9869</v>
      </c>
    </row>
  </sheetData>
  <sheetProtection/>
  <mergeCells count="1">
    <mergeCell ref="A2:G2"/>
  </mergeCells>
  <printOptions/>
  <pageMargins left="0.2" right="0.2" top="0.25" bottom="0.25" header="0.05" footer="0.05"/>
  <pageSetup fitToHeight="1" fitToWidth="1"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6"/>
  <sheetViews>
    <sheetView zoomScalePageLayoutView="0" workbookViewId="0" topLeftCell="A1">
      <selection activeCell="P37" sqref="P37"/>
    </sheetView>
  </sheetViews>
  <sheetFormatPr defaultColWidth="9.140625" defaultRowHeight="12.75"/>
  <cols>
    <col min="1" max="1" width="25.7109375" style="8" customWidth="1"/>
    <col min="2" max="2" width="35.7109375" style="8" customWidth="1"/>
    <col min="3" max="5" width="9.7109375" style="8" customWidth="1"/>
    <col min="6" max="6" width="12.140625" style="8" customWidth="1"/>
    <col min="7" max="7" width="9.7109375" style="8" customWidth="1"/>
    <col min="8" max="16384" width="9.140625" style="8" customWidth="1"/>
  </cols>
  <sheetData>
    <row r="2" spans="1:7" s="102" customFormat="1" ht="20.25">
      <c r="A2" s="108" t="s">
        <v>348</v>
      </c>
      <c r="B2" s="108"/>
      <c r="C2" s="108"/>
      <c r="D2" s="108"/>
      <c r="E2" s="108"/>
      <c r="F2" s="108"/>
      <c r="G2" s="108"/>
    </row>
    <row r="4" ht="16.5" thickBot="1">
      <c r="A4" s="9" t="s">
        <v>254</v>
      </c>
    </row>
    <row r="5" spans="1:7" ht="26.25" thickBot="1">
      <c r="A5" s="21" t="s">
        <v>64</v>
      </c>
      <c r="B5" s="21" t="s">
        <v>327</v>
      </c>
      <c r="C5" s="23" t="s">
        <v>323</v>
      </c>
      <c r="D5" s="23" t="s">
        <v>324</v>
      </c>
      <c r="E5" s="23" t="s">
        <v>325</v>
      </c>
      <c r="F5" s="39" t="s">
        <v>342</v>
      </c>
      <c r="G5" s="23" t="s">
        <v>16</v>
      </c>
    </row>
    <row r="6" spans="1:7" ht="25.5">
      <c r="A6" s="100" t="s">
        <v>255</v>
      </c>
      <c r="B6" s="8" t="s">
        <v>256</v>
      </c>
      <c r="C6" s="25">
        <v>4482</v>
      </c>
      <c r="D6" s="25">
        <v>1623</v>
      </c>
      <c r="E6" s="25">
        <v>134</v>
      </c>
      <c r="F6" s="25">
        <v>527</v>
      </c>
      <c r="G6" s="25">
        <v>6766</v>
      </c>
    </row>
    <row r="7" spans="1:7" ht="12.75">
      <c r="A7" s="40"/>
      <c r="B7" s="8" t="s">
        <v>258</v>
      </c>
      <c r="C7" s="25">
        <v>317</v>
      </c>
      <c r="D7" s="25">
        <v>282</v>
      </c>
      <c r="E7" s="25">
        <v>0</v>
      </c>
      <c r="F7" s="25">
        <v>36</v>
      </c>
      <c r="G7" s="25">
        <v>635</v>
      </c>
    </row>
    <row r="8" spans="1:7" ht="12.75">
      <c r="A8" s="40"/>
      <c r="B8" s="8" t="s">
        <v>260</v>
      </c>
      <c r="C8" s="25">
        <v>607</v>
      </c>
      <c r="D8" s="25">
        <v>209</v>
      </c>
      <c r="E8" s="25">
        <v>0</v>
      </c>
      <c r="F8" s="25">
        <v>62</v>
      </c>
      <c r="G8" s="25">
        <v>878</v>
      </c>
    </row>
    <row r="9" spans="1:7" ht="12.75">
      <c r="A9" s="40"/>
      <c r="B9" s="8" t="s">
        <v>21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</row>
    <row r="10" spans="2:7" ht="12.75">
      <c r="B10" s="26" t="s">
        <v>16</v>
      </c>
      <c r="C10" s="27">
        <v>5406</v>
      </c>
      <c r="D10" s="27">
        <v>2114</v>
      </c>
      <c r="E10" s="27">
        <v>134</v>
      </c>
      <c r="F10" s="27">
        <v>625</v>
      </c>
      <c r="G10" s="27">
        <v>8279</v>
      </c>
    </row>
    <row r="11" spans="1:7" ht="12.75">
      <c r="A11" s="40" t="s">
        <v>262</v>
      </c>
      <c r="B11" s="8" t="s">
        <v>262</v>
      </c>
      <c r="C11" s="25">
        <v>2780</v>
      </c>
      <c r="D11" s="25">
        <v>1784</v>
      </c>
      <c r="E11" s="25">
        <v>0</v>
      </c>
      <c r="F11" s="25">
        <v>772</v>
      </c>
      <c r="G11" s="25">
        <v>5336</v>
      </c>
    </row>
    <row r="12" spans="2:7" ht="12.75">
      <c r="B12" s="26" t="s">
        <v>16</v>
      </c>
      <c r="C12" s="27">
        <v>2780</v>
      </c>
      <c r="D12" s="27">
        <v>1784</v>
      </c>
      <c r="E12" s="27">
        <v>0</v>
      </c>
      <c r="F12" s="27">
        <v>772</v>
      </c>
      <c r="G12" s="27">
        <v>5336</v>
      </c>
    </row>
    <row r="13" spans="1:7" ht="12.75">
      <c r="A13" s="40" t="s">
        <v>264</v>
      </c>
      <c r="B13" s="8" t="s">
        <v>265</v>
      </c>
      <c r="C13" s="25">
        <v>958</v>
      </c>
      <c r="D13" s="25">
        <v>0</v>
      </c>
      <c r="E13" s="25">
        <v>0</v>
      </c>
      <c r="F13" s="25">
        <v>316</v>
      </c>
      <c r="G13" s="25">
        <v>1274</v>
      </c>
    </row>
    <row r="14" spans="1:7" ht="12.75">
      <c r="A14" s="40"/>
      <c r="B14" s="8" t="s">
        <v>267</v>
      </c>
      <c r="C14" s="25">
        <v>1312</v>
      </c>
      <c r="D14" s="25">
        <v>1403</v>
      </c>
      <c r="E14" s="25">
        <v>0</v>
      </c>
      <c r="F14" s="25">
        <v>1261</v>
      </c>
      <c r="G14" s="25">
        <v>3976</v>
      </c>
    </row>
    <row r="15" spans="2:7" ht="12.75">
      <c r="B15" s="26" t="s">
        <v>16</v>
      </c>
      <c r="C15" s="27">
        <v>2270</v>
      </c>
      <c r="D15" s="27">
        <v>1403</v>
      </c>
      <c r="E15" s="27">
        <v>0</v>
      </c>
      <c r="F15" s="27">
        <v>1577</v>
      </c>
      <c r="G15" s="27">
        <v>5250</v>
      </c>
    </row>
    <row r="16" spans="1:7" ht="12.75">
      <c r="A16" s="40" t="s">
        <v>277</v>
      </c>
      <c r="B16" s="8" t="s">
        <v>277</v>
      </c>
      <c r="C16" s="25">
        <v>1927</v>
      </c>
      <c r="D16" s="25">
        <v>510</v>
      </c>
      <c r="E16" s="25">
        <v>0</v>
      </c>
      <c r="F16" s="25">
        <v>184</v>
      </c>
      <c r="G16" s="25">
        <v>2621</v>
      </c>
    </row>
    <row r="17" spans="2:7" ht="12.75">
      <c r="B17" s="26" t="s">
        <v>16</v>
      </c>
      <c r="C17" s="27">
        <v>1927</v>
      </c>
      <c r="D17" s="27">
        <v>510</v>
      </c>
      <c r="E17" s="27">
        <v>0</v>
      </c>
      <c r="F17" s="27">
        <v>184</v>
      </c>
      <c r="G17" s="27">
        <v>2621</v>
      </c>
    </row>
    <row r="18" spans="1:7" ht="12.75">
      <c r="A18" s="40" t="s">
        <v>269</v>
      </c>
      <c r="B18" s="8" t="s">
        <v>269</v>
      </c>
      <c r="C18" s="25">
        <v>8254</v>
      </c>
      <c r="D18" s="25">
        <v>2569</v>
      </c>
      <c r="E18" s="25">
        <v>108</v>
      </c>
      <c r="F18" s="25">
        <v>597</v>
      </c>
      <c r="G18" s="25">
        <v>11528</v>
      </c>
    </row>
    <row r="19" spans="2:7" ht="12.75">
      <c r="B19" s="26" t="s">
        <v>16</v>
      </c>
      <c r="C19" s="27">
        <v>8254</v>
      </c>
      <c r="D19" s="27">
        <v>2569</v>
      </c>
      <c r="E19" s="27">
        <v>108</v>
      </c>
      <c r="F19" s="27">
        <v>597</v>
      </c>
      <c r="G19" s="27">
        <v>11528</v>
      </c>
    </row>
    <row r="20" spans="1:7" ht="12.75">
      <c r="A20" s="40" t="s">
        <v>273</v>
      </c>
      <c r="B20" s="8" t="s">
        <v>273</v>
      </c>
      <c r="C20" s="25">
        <v>1883</v>
      </c>
      <c r="D20" s="25">
        <v>988</v>
      </c>
      <c r="E20" s="25">
        <v>0</v>
      </c>
      <c r="F20" s="25">
        <v>158</v>
      </c>
      <c r="G20" s="25">
        <v>3029</v>
      </c>
    </row>
    <row r="21" spans="2:7" ht="12.75">
      <c r="B21" s="26" t="s">
        <v>16</v>
      </c>
      <c r="C21" s="27">
        <v>1883</v>
      </c>
      <c r="D21" s="27">
        <v>988</v>
      </c>
      <c r="E21" s="27">
        <v>0</v>
      </c>
      <c r="F21" s="27">
        <v>158</v>
      </c>
      <c r="G21" s="27">
        <v>3029</v>
      </c>
    </row>
    <row r="22" spans="1:7" ht="12.75">
      <c r="A22" s="40" t="s">
        <v>275</v>
      </c>
      <c r="B22" s="8" t="s">
        <v>275</v>
      </c>
      <c r="C22" s="25">
        <v>5187</v>
      </c>
      <c r="D22" s="25">
        <v>1793</v>
      </c>
      <c r="E22" s="25">
        <v>0</v>
      </c>
      <c r="F22" s="25">
        <v>436</v>
      </c>
      <c r="G22" s="25">
        <v>7416</v>
      </c>
    </row>
    <row r="23" spans="2:7" ht="12.75">
      <c r="B23" s="26" t="s">
        <v>16</v>
      </c>
      <c r="C23" s="27">
        <v>5187</v>
      </c>
      <c r="D23" s="27">
        <v>1793</v>
      </c>
      <c r="E23" s="27">
        <v>0</v>
      </c>
      <c r="F23" s="27">
        <v>436</v>
      </c>
      <c r="G23" s="27">
        <v>7416</v>
      </c>
    </row>
    <row r="24" spans="1:7" ht="12.75">
      <c r="A24" s="40" t="s">
        <v>271</v>
      </c>
      <c r="B24" s="8" t="s">
        <v>272</v>
      </c>
      <c r="C24" s="25">
        <v>840</v>
      </c>
      <c r="D24" s="25">
        <v>100</v>
      </c>
      <c r="E24" s="25">
        <v>0</v>
      </c>
      <c r="F24" s="25">
        <v>96</v>
      </c>
      <c r="G24" s="25">
        <v>1036</v>
      </c>
    </row>
    <row r="25" spans="2:7" ht="12.75">
      <c r="B25" s="26" t="s">
        <v>16</v>
      </c>
      <c r="C25" s="27">
        <v>840</v>
      </c>
      <c r="D25" s="27">
        <v>100</v>
      </c>
      <c r="E25" s="27">
        <v>0</v>
      </c>
      <c r="F25" s="27">
        <v>96</v>
      </c>
      <c r="G25" s="27">
        <v>1036</v>
      </c>
    </row>
    <row r="26" spans="1:7" ht="12.75">
      <c r="A26" s="11" t="s">
        <v>279</v>
      </c>
      <c r="B26" s="11"/>
      <c r="C26" s="41">
        <v>28547</v>
      </c>
      <c r="D26" s="41">
        <v>11261</v>
      </c>
      <c r="E26" s="41">
        <v>242</v>
      </c>
      <c r="F26" s="41">
        <v>4445</v>
      </c>
      <c r="G26" s="41">
        <v>44495</v>
      </c>
    </row>
  </sheetData>
  <sheetProtection/>
  <mergeCells count="1">
    <mergeCell ref="A2:G2"/>
  </mergeCells>
  <printOptions/>
  <pageMargins left="0.2" right="0.2" top="0.25" bottom="0.25" header="0.05" footer="0.05"/>
  <pageSetup fitToHeight="1" fitToWidth="1"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44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" width="25.7109375" style="8" customWidth="1"/>
    <col min="2" max="2" width="35.7109375" style="8" customWidth="1"/>
    <col min="3" max="5" width="9.7109375" style="8" customWidth="1"/>
    <col min="6" max="6" width="12.8515625" style="8" customWidth="1"/>
    <col min="7" max="7" width="9.7109375" style="8" customWidth="1"/>
    <col min="8" max="16384" width="9.140625" style="8" customWidth="1"/>
  </cols>
  <sheetData>
    <row r="2" spans="1:7" s="102" customFormat="1" ht="20.25">
      <c r="A2" s="108" t="s">
        <v>348</v>
      </c>
      <c r="B2" s="108"/>
      <c r="C2" s="108"/>
      <c r="D2" s="108"/>
      <c r="E2" s="108"/>
      <c r="F2" s="108"/>
      <c r="G2" s="108"/>
    </row>
    <row r="4" ht="16.5" thickBot="1">
      <c r="A4" s="9" t="s">
        <v>280</v>
      </c>
    </row>
    <row r="5" spans="1:7" ht="26.25" thickBot="1">
      <c r="A5" s="21" t="s">
        <v>64</v>
      </c>
      <c r="B5" s="21" t="s">
        <v>327</v>
      </c>
      <c r="C5" s="23" t="s">
        <v>323</v>
      </c>
      <c r="D5" s="23" t="s">
        <v>324</v>
      </c>
      <c r="E5" s="23" t="s">
        <v>325</v>
      </c>
      <c r="F5" s="39" t="s">
        <v>342</v>
      </c>
      <c r="G5" s="23" t="s">
        <v>16</v>
      </c>
    </row>
    <row r="6" spans="1:7" ht="12.75">
      <c r="A6" s="40" t="s">
        <v>281</v>
      </c>
      <c r="B6" s="8" t="s">
        <v>282</v>
      </c>
      <c r="C6" s="25">
        <v>6</v>
      </c>
      <c r="D6" s="25">
        <v>170</v>
      </c>
      <c r="E6" s="25">
        <v>84</v>
      </c>
      <c r="F6" s="25">
        <v>0</v>
      </c>
      <c r="G6" s="25">
        <v>260</v>
      </c>
    </row>
    <row r="7" spans="1:7" ht="12.75">
      <c r="A7" s="40"/>
      <c r="B7" s="8" t="s">
        <v>284</v>
      </c>
      <c r="C7" s="25">
        <v>36</v>
      </c>
      <c r="D7" s="25">
        <v>204</v>
      </c>
      <c r="E7" s="25">
        <v>0</v>
      </c>
      <c r="F7" s="25">
        <v>44</v>
      </c>
      <c r="G7" s="25">
        <v>284</v>
      </c>
    </row>
    <row r="8" spans="1:7" ht="12.75">
      <c r="A8" s="40"/>
      <c r="B8" s="8" t="s">
        <v>286</v>
      </c>
      <c r="C8" s="25">
        <v>0</v>
      </c>
      <c r="D8" s="25">
        <v>268</v>
      </c>
      <c r="E8" s="25">
        <v>0</v>
      </c>
      <c r="F8" s="25">
        <v>60</v>
      </c>
      <c r="G8" s="25">
        <v>328</v>
      </c>
    </row>
    <row r="9" spans="1:7" ht="12.75">
      <c r="A9" s="40"/>
      <c r="B9" s="8" t="s">
        <v>288</v>
      </c>
      <c r="C9" s="25">
        <v>0</v>
      </c>
      <c r="D9" s="25">
        <v>512</v>
      </c>
      <c r="E9" s="25">
        <v>68</v>
      </c>
      <c r="F9" s="25">
        <v>35</v>
      </c>
      <c r="G9" s="25">
        <v>615</v>
      </c>
    </row>
    <row r="10" spans="1:7" ht="12.75">
      <c r="A10" s="40"/>
      <c r="B10" s="8" t="s">
        <v>290</v>
      </c>
      <c r="C10" s="25">
        <v>20</v>
      </c>
      <c r="D10" s="25">
        <v>980</v>
      </c>
      <c r="E10" s="25">
        <v>0</v>
      </c>
      <c r="F10" s="25">
        <v>115</v>
      </c>
      <c r="G10" s="25">
        <v>1115</v>
      </c>
    </row>
    <row r="11" spans="1:7" ht="12.75">
      <c r="A11" s="40"/>
      <c r="B11" s="8" t="s">
        <v>292</v>
      </c>
      <c r="C11" s="25">
        <v>28</v>
      </c>
      <c r="D11" s="25">
        <v>132</v>
      </c>
      <c r="E11" s="25">
        <v>0</v>
      </c>
      <c r="F11" s="25">
        <v>0</v>
      </c>
      <c r="G11" s="25">
        <v>160</v>
      </c>
    </row>
    <row r="12" spans="1:7" ht="12.75">
      <c r="A12" s="40"/>
      <c r="B12" s="8" t="s">
        <v>281</v>
      </c>
      <c r="C12" s="25">
        <v>1532</v>
      </c>
      <c r="D12" s="25">
        <v>1618</v>
      </c>
      <c r="E12" s="25">
        <v>236</v>
      </c>
      <c r="F12" s="25">
        <v>4455</v>
      </c>
      <c r="G12" s="25">
        <v>7841</v>
      </c>
    </row>
    <row r="13" spans="2:7" ht="12.75">
      <c r="B13" s="26" t="s">
        <v>16</v>
      </c>
      <c r="C13" s="27">
        <v>1622</v>
      </c>
      <c r="D13" s="27">
        <v>3884</v>
      </c>
      <c r="E13" s="27">
        <v>388</v>
      </c>
      <c r="F13" s="27">
        <v>4709</v>
      </c>
      <c r="G13" s="27">
        <v>10603</v>
      </c>
    </row>
    <row r="14" spans="1:7" ht="12.75">
      <c r="A14" s="11" t="s">
        <v>295</v>
      </c>
      <c r="B14" s="11"/>
      <c r="C14" s="41">
        <v>1622</v>
      </c>
      <c r="D14" s="41">
        <v>3884</v>
      </c>
      <c r="E14" s="41">
        <v>388</v>
      </c>
      <c r="F14" s="41">
        <v>4709</v>
      </c>
      <c r="G14" s="41">
        <v>10603</v>
      </c>
    </row>
    <row r="16" ht="16.5" thickBot="1">
      <c r="A16" s="9" t="s">
        <v>296</v>
      </c>
    </row>
    <row r="17" spans="1:7" ht="26.25" thickBot="1">
      <c r="A17" s="21" t="s">
        <v>64</v>
      </c>
      <c r="B17" s="21" t="s">
        <v>327</v>
      </c>
      <c r="C17" s="23" t="s">
        <v>323</v>
      </c>
      <c r="D17" s="23" t="s">
        <v>324</v>
      </c>
      <c r="E17" s="23" t="s">
        <v>325</v>
      </c>
      <c r="F17" s="39" t="s">
        <v>342</v>
      </c>
      <c r="G17" s="23" t="s">
        <v>16</v>
      </c>
    </row>
    <row r="18" spans="1:7" ht="12.75">
      <c r="A18" s="40" t="s">
        <v>1</v>
      </c>
      <c r="B18" s="8" t="s">
        <v>1</v>
      </c>
      <c r="C18" s="25">
        <v>4374</v>
      </c>
      <c r="D18" s="25">
        <v>2505.5</v>
      </c>
      <c r="E18" s="25">
        <v>282</v>
      </c>
      <c r="F18" s="25">
        <v>298</v>
      </c>
      <c r="G18" s="25">
        <v>7459.5</v>
      </c>
    </row>
    <row r="19" spans="2:7" ht="12.75">
      <c r="B19" s="26" t="s">
        <v>16</v>
      </c>
      <c r="C19" s="27">
        <v>4374</v>
      </c>
      <c r="D19" s="27">
        <v>2505.5</v>
      </c>
      <c r="E19" s="27">
        <v>282</v>
      </c>
      <c r="F19" s="27">
        <v>298</v>
      </c>
      <c r="G19" s="27">
        <v>7459.5</v>
      </c>
    </row>
    <row r="20" spans="1:7" ht="12.75">
      <c r="A20" s="11" t="s">
        <v>298</v>
      </c>
      <c r="B20" s="11"/>
      <c r="C20" s="41">
        <v>4374</v>
      </c>
      <c r="D20" s="41">
        <v>2505.5</v>
      </c>
      <c r="E20" s="41">
        <v>282</v>
      </c>
      <c r="F20" s="41">
        <v>298</v>
      </c>
      <c r="G20" s="41">
        <v>7459.5</v>
      </c>
    </row>
    <row r="22" ht="16.5" thickBot="1">
      <c r="A22" s="9" t="s">
        <v>23</v>
      </c>
    </row>
    <row r="23" spans="1:7" ht="26.25" thickBot="1">
      <c r="A23" s="21" t="s">
        <v>64</v>
      </c>
      <c r="B23" s="21" t="s">
        <v>327</v>
      </c>
      <c r="C23" s="23" t="s">
        <v>323</v>
      </c>
      <c r="D23" s="23" t="s">
        <v>324</v>
      </c>
      <c r="E23" s="23" t="s">
        <v>325</v>
      </c>
      <c r="F23" s="39" t="s">
        <v>342</v>
      </c>
      <c r="G23" s="23" t="s">
        <v>16</v>
      </c>
    </row>
    <row r="24" spans="1:7" ht="12.75">
      <c r="A24" s="40" t="s">
        <v>23</v>
      </c>
      <c r="B24" s="8" t="s">
        <v>299</v>
      </c>
      <c r="C24" s="25">
        <v>160</v>
      </c>
      <c r="D24" s="25">
        <v>18</v>
      </c>
      <c r="E24" s="25">
        <v>0</v>
      </c>
      <c r="F24" s="25">
        <v>0</v>
      </c>
      <c r="G24" s="25">
        <v>178</v>
      </c>
    </row>
    <row r="25" spans="2:7" ht="12.75">
      <c r="B25" s="26" t="s">
        <v>16</v>
      </c>
      <c r="C25" s="27">
        <v>160</v>
      </c>
      <c r="D25" s="27">
        <v>18</v>
      </c>
      <c r="E25" s="27">
        <v>0</v>
      </c>
      <c r="F25" s="27">
        <v>0</v>
      </c>
      <c r="G25" s="27">
        <v>178</v>
      </c>
    </row>
    <row r="26" spans="1:7" ht="12.75">
      <c r="A26" s="11" t="s">
        <v>300</v>
      </c>
      <c r="B26" s="11"/>
      <c r="C26" s="41">
        <v>160</v>
      </c>
      <c r="D26" s="41">
        <v>18</v>
      </c>
      <c r="E26" s="41">
        <v>0</v>
      </c>
      <c r="F26" s="41">
        <v>0</v>
      </c>
      <c r="G26" s="41">
        <v>178</v>
      </c>
    </row>
    <row r="28" ht="16.5" thickBot="1">
      <c r="A28" s="9" t="s">
        <v>26</v>
      </c>
    </row>
    <row r="29" spans="1:7" ht="26.25" thickBot="1">
      <c r="A29" s="21" t="s">
        <v>64</v>
      </c>
      <c r="B29" s="21" t="s">
        <v>327</v>
      </c>
      <c r="C29" s="23" t="s">
        <v>323</v>
      </c>
      <c r="D29" s="23" t="s">
        <v>324</v>
      </c>
      <c r="E29" s="23" t="s">
        <v>325</v>
      </c>
      <c r="F29" s="39" t="s">
        <v>342</v>
      </c>
      <c r="G29" s="23" t="s">
        <v>16</v>
      </c>
    </row>
    <row r="30" spans="1:7" ht="12.75">
      <c r="A30" s="40" t="s">
        <v>26</v>
      </c>
      <c r="B30" s="8" t="s">
        <v>301</v>
      </c>
      <c r="C30" s="25">
        <v>12</v>
      </c>
      <c r="D30" s="25">
        <v>6</v>
      </c>
      <c r="E30" s="25">
        <v>0</v>
      </c>
      <c r="F30" s="25">
        <v>0</v>
      </c>
      <c r="G30" s="25">
        <v>18</v>
      </c>
    </row>
    <row r="31" spans="1:7" ht="12.75">
      <c r="A31" s="40"/>
      <c r="B31" s="8" t="s">
        <v>303</v>
      </c>
      <c r="C31" s="25">
        <v>82</v>
      </c>
      <c r="D31" s="25">
        <v>25</v>
      </c>
      <c r="E31" s="25">
        <v>0</v>
      </c>
      <c r="F31" s="25">
        <v>106</v>
      </c>
      <c r="G31" s="25">
        <v>213</v>
      </c>
    </row>
    <row r="32" spans="1:7" ht="12.75">
      <c r="A32" s="40"/>
      <c r="B32" s="8" t="s">
        <v>305</v>
      </c>
      <c r="C32" s="25">
        <v>40</v>
      </c>
      <c r="D32" s="25">
        <v>0</v>
      </c>
      <c r="E32" s="25">
        <v>0</v>
      </c>
      <c r="F32" s="25">
        <v>14</v>
      </c>
      <c r="G32" s="25">
        <v>54</v>
      </c>
    </row>
    <row r="33" spans="1:7" ht="12.75">
      <c r="A33" s="40"/>
      <c r="B33" s="8" t="s">
        <v>307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</row>
    <row r="34" spans="1:7" ht="12.75">
      <c r="A34" s="40"/>
      <c r="B34" s="8" t="s">
        <v>308</v>
      </c>
      <c r="C34" s="25">
        <v>25</v>
      </c>
      <c r="D34" s="25">
        <v>0</v>
      </c>
      <c r="E34" s="25">
        <v>0</v>
      </c>
      <c r="F34" s="25">
        <v>0</v>
      </c>
      <c r="G34" s="25">
        <v>25</v>
      </c>
    </row>
    <row r="35" spans="1:7" ht="12.75">
      <c r="A35" s="40"/>
      <c r="B35" s="8" t="s">
        <v>310</v>
      </c>
      <c r="C35" s="25">
        <v>0</v>
      </c>
      <c r="D35" s="25">
        <v>0</v>
      </c>
      <c r="E35" s="25">
        <v>0</v>
      </c>
      <c r="F35" s="25">
        <v>546</v>
      </c>
      <c r="G35" s="25">
        <v>546</v>
      </c>
    </row>
    <row r="36" spans="1:7" ht="12.75">
      <c r="A36" s="40"/>
      <c r="B36" s="8" t="s">
        <v>312</v>
      </c>
      <c r="C36" s="25">
        <v>0</v>
      </c>
      <c r="D36" s="25">
        <v>0</v>
      </c>
      <c r="E36" s="25">
        <v>0</v>
      </c>
      <c r="F36" s="25">
        <v>117</v>
      </c>
      <c r="G36" s="25">
        <v>117</v>
      </c>
    </row>
    <row r="37" spans="2:7" ht="12.75">
      <c r="B37" s="26" t="s">
        <v>16</v>
      </c>
      <c r="C37" s="27">
        <v>159</v>
      </c>
      <c r="D37" s="27">
        <v>31</v>
      </c>
      <c r="E37" s="27">
        <v>0</v>
      </c>
      <c r="F37" s="27">
        <v>783</v>
      </c>
      <c r="G37" s="27">
        <v>973</v>
      </c>
    </row>
    <row r="38" spans="1:7" ht="12.75">
      <c r="A38" s="11" t="s">
        <v>314</v>
      </c>
      <c r="B38" s="11"/>
      <c r="C38" s="41">
        <v>159</v>
      </c>
      <c r="D38" s="41">
        <v>31</v>
      </c>
      <c r="E38" s="41">
        <v>0</v>
      </c>
      <c r="F38" s="41">
        <v>783</v>
      </c>
      <c r="G38" s="41">
        <v>973</v>
      </c>
    </row>
    <row r="40" ht="16.5" thickBot="1">
      <c r="A40" s="9" t="s">
        <v>30</v>
      </c>
    </row>
    <row r="41" spans="1:7" ht="26.25" thickBot="1">
      <c r="A41" s="21" t="s">
        <v>64</v>
      </c>
      <c r="B41" s="21" t="s">
        <v>327</v>
      </c>
      <c r="C41" s="23" t="s">
        <v>323</v>
      </c>
      <c r="D41" s="23" t="s">
        <v>324</v>
      </c>
      <c r="E41" s="23" t="s">
        <v>325</v>
      </c>
      <c r="F41" s="39" t="s">
        <v>342</v>
      </c>
      <c r="G41" s="23" t="s">
        <v>16</v>
      </c>
    </row>
    <row r="42" spans="1:7" ht="12.75">
      <c r="A42" s="40" t="s">
        <v>30</v>
      </c>
      <c r="B42" s="8" t="s">
        <v>30</v>
      </c>
      <c r="C42" s="25">
        <v>168</v>
      </c>
      <c r="D42" s="25">
        <v>0</v>
      </c>
      <c r="E42" s="25">
        <v>0</v>
      </c>
      <c r="F42" s="25">
        <v>36</v>
      </c>
      <c r="G42" s="25">
        <v>204</v>
      </c>
    </row>
    <row r="43" spans="2:7" ht="12.75">
      <c r="B43" s="26" t="s">
        <v>16</v>
      </c>
      <c r="C43" s="27">
        <v>168</v>
      </c>
      <c r="D43" s="27">
        <v>0</v>
      </c>
      <c r="E43" s="27">
        <v>0</v>
      </c>
      <c r="F43" s="27">
        <v>36</v>
      </c>
      <c r="G43" s="27">
        <v>204</v>
      </c>
    </row>
    <row r="44" spans="1:7" ht="12.75">
      <c r="A44" s="11" t="s">
        <v>314</v>
      </c>
      <c r="B44" s="11"/>
      <c r="C44" s="41">
        <v>168</v>
      </c>
      <c r="D44" s="41">
        <v>0</v>
      </c>
      <c r="E44" s="41">
        <v>0</v>
      </c>
      <c r="F44" s="41">
        <v>36</v>
      </c>
      <c r="G44" s="41">
        <v>204</v>
      </c>
    </row>
  </sheetData>
  <sheetProtection/>
  <mergeCells count="1">
    <mergeCell ref="A2:G2"/>
  </mergeCells>
  <printOptions/>
  <pageMargins left="0.2" right="0.2" top="0.25" bottom="0.25" header="0.05" footer="0.0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zoomScalePageLayoutView="0" workbookViewId="0" topLeftCell="A10">
      <selection activeCell="G40" sqref="G40"/>
    </sheetView>
  </sheetViews>
  <sheetFormatPr defaultColWidth="9.140625" defaultRowHeight="12.75"/>
  <cols>
    <col min="1" max="1" width="31.421875" style="8" bestFit="1" customWidth="1"/>
    <col min="2" max="7" width="18.7109375" style="8" customWidth="1"/>
    <col min="8" max="10" width="9.140625" style="8" customWidth="1"/>
    <col min="11" max="11" width="13.140625" style="8" bestFit="1" customWidth="1"/>
    <col min="12" max="16384" width="9.140625" style="8" customWidth="1"/>
  </cols>
  <sheetData>
    <row r="1" spans="1:7" ht="18" customHeight="1" thickBot="1">
      <c r="A1" s="103" t="s">
        <v>345</v>
      </c>
      <c r="B1" s="103"/>
      <c r="C1" s="103"/>
      <c r="D1" s="103"/>
      <c r="E1" s="103"/>
      <c r="F1" s="103"/>
      <c r="G1" s="103"/>
    </row>
    <row r="2" spans="1:7" ht="34.5" customHeight="1" thickBot="1" thickTop="1">
      <c r="A2" s="35"/>
      <c r="B2" s="104" t="s">
        <v>9</v>
      </c>
      <c r="C2" s="104"/>
      <c r="D2" s="104"/>
      <c r="E2" s="104" t="s">
        <v>10</v>
      </c>
      <c r="F2" s="104"/>
      <c r="G2" s="35"/>
    </row>
    <row r="3" spans="1:7" ht="16.5" thickBot="1">
      <c r="A3" s="36" t="s">
        <v>11</v>
      </c>
      <c r="B3" s="37" t="s">
        <v>0</v>
      </c>
      <c r="C3" s="37" t="s">
        <v>12</v>
      </c>
      <c r="D3" s="37" t="s">
        <v>13</v>
      </c>
      <c r="E3" s="37" t="s">
        <v>14</v>
      </c>
      <c r="F3" s="37" t="s">
        <v>15</v>
      </c>
      <c r="G3" s="37" t="s">
        <v>16</v>
      </c>
    </row>
    <row r="4" spans="1:7" ht="19.5" customHeight="1">
      <c r="A4" s="64" t="s">
        <v>17</v>
      </c>
      <c r="B4" s="65">
        <v>2020</v>
      </c>
      <c r="C4" s="65">
        <v>1309</v>
      </c>
      <c r="D4" s="65">
        <v>40</v>
      </c>
      <c r="E4" s="65">
        <v>1756</v>
      </c>
      <c r="F4" s="65">
        <v>1613</v>
      </c>
      <c r="G4" s="65">
        <v>3369</v>
      </c>
    </row>
    <row r="5" spans="1:7" ht="19.5" customHeight="1">
      <c r="A5" s="66" t="s">
        <v>18</v>
      </c>
      <c r="B5" s="67">
        <v>2873</v>
      </c>
      <c r="C5" s="67">
        <v>570</v>
      </c>
      <c r="D5" s="67">
        <v>0</v>
      </c>
      <c r="E5" s="67">
        <v>2447</v>
      </c>
      <c r="F5" s="67">
        <v>996</v>
      </c>
      <c r="G5" s="67">
        <v>3443</v>
      </c>
    </row>
    <row r="6" spans="1:7" ht="19.5" customHeight="1">
      <c r="A6" s="66" t="s">
        <v>19</v>
      </c>
      <c r="B6" s="67">
        <v>966</v>
      </c>
      <c r="C6" s="67">
        <v>1467</v>
      </c>
      <c r="D6" s="67">
        <v>102</v>
      </c>
      <c r="E6" s="67">
        <v>950</v>
      </c>
      <c r="F6" s="67">
        <v>1585</v>
      </c>
      <c r="G6" s="67">
        <v>2535</v>
      </c>
    </row>
    <row r="7" spans="1:8" ht="19.5" customHeight="1">
      <c r="A7" s="66" t="s">
        <v>200</v>
      </c>
      <c r="B7" s="67">
        <v>610</v>
      </c>
      <c r="C7" s="67">
        <v>46</v>
      </c>
      <c r="D7" s="67">
        <v>0</v>
      </c>
      <c r="E7" s="67">
        <v>496</v>
      </c>
      <c r="F7" s="67">
        <v>160</v>
      </c>
      <c r="G7" s="67">
        <v>656</v>
      </c>
      <c r="H7" s="81"/>
    </row>
    <row r="8" spans="1:7" ht="19.5" customHeight="1">
      <c r="A8" s="66" t="s">
        <v>20</v>
      </c>
      <c r="B8" s="67">
        <v>889</v>
      </c>
      <c r="C8" s="67">
        <v>385</v>
      </c>
      <c r="D8" s="67">
        <v>66</v>
      </c>
      <c r="E8" s="67">
        <v>799</v>
      </c>
      <c r="F8" s="67">
        <v>541</v>
      </c>
      <c r="G8" s="67">
        <v>1340</v>
      </c>
    </row>
    <row r="9" spans="1:7" ht="19.5" customHeight="1">
      <c r="A9" s="66" t="s">
        <v>21</v>
      </c>
      <c r="B9" s="67">
        <v>2230</v>
      </c>
      <c r="C9" s="67">
        <v>485</v>
      </c>
      <c r="D9" s="67">
        <v>219</v>
      </c>
      <c r="E9" s="67">
        <v>2106</v>
      </c>
      <c r="F9" s="67">
        <v>828</v>
      </c>
      <c r="G9" s="67">
        <v>2934</v>
      </c>
    </row>
    <row r="10" spans="1:7" ht="19.5" customHeight="1">
      <c r="A10" s="66" t="s">
        <v>22</v>
      </c>
      <c r="B10" s="67">
        <v>329</v>
      </c>
      <c r="C10" s="67">
        <v>321</v>
      </c>
      <c r="D10" s="67">
        <v>32</v>
      </c>
      <c r="E10" s="67">
        <v>273</v>
      </c>
      <c r="F10" s="67">
        <v>409</v>
      </c>
      <c r="G10" s="67">
        <v>682</v>
      </c>
    </row>
    <row r="11" spans="1:7" ht="19.5" customHeight="1">
      <c r="A11" s="66" t="s">
        <v>1</v>
      </c>
      <c r="B11" s="67">
        <v>0</v>
      </c>
      <c r="C11" s="67">
        <v>567</v>
      </c>
      <c r="D11" s="67">
        <v>0</v>
      </c>
      <c r="E11" s="67">
        <v>363</v>
      </c>
      <c r="F11" s="67">
        <v>204</v>
      </c>
      <c r="G11" s="67">
        <v>567</v>
      </c>
    </row>
    <row r="12" spans="1:7" ht="19.5" customHeight="1">
      <c r="A12" s="66" t="s">
        <v>23</v>
      </c>
      <c r="B12" s="67">
        <v>605</v>
      </c>
      <c r="C12" s="67">
        <v>0</v>
      </c>
      <c r="D12" s="67">
        <v>0</v>
      </c>
      <c r="E12" s="67">
        <v>220</v>
      </c>
      <c r="F12" s="67">
        <v>385</v>
      </c>
      <c r="G12" s="67">
        <v>605</v>
      </c>
    </row>
    <row r="13" spans="1:7" ht="19.5" customHeight="1">
      <c r="A13" s="66" t="s">
        <v>24</v>
      </c>
      <c r="B13" s="67">
        <v>283</v>
      </c>
      <c r="C13" s="67">
        <v>0</v>
      </c>
      <c r="D13" s="67">
        <v>0</v>
      </c>
      <c r="E13" s="67">
        <v>28</v>
      </c>
      <c r="F13" s="67">
        <v>255</v>
      </c>
      <c r="G13" s="67">
        <v>283</v>
      </c>
    </row>
    <row r="14" spans="1:7" ht="19.5" customHeight="1">
      <c r="A14" s="66" t="s">
        <v>25</v>
      </c>
      <c r="B14" s="67">
        <v>0</v>
      </c>
      <c r="C14" s="67">
        <v>49</v>
      </c>
      <c r="D14" s="67">
        <v>0</v>
      </c>
      <c r="E14" s="67">
        <v>1</v>
      </c>
      <c r="F14" s="67">
        <v>48</v>
      </c>
      <c r="G14" s="67">
        <v>49</v>
      </c>
    </row>
    <row r="15" spans="1:7" ht="15.75" thickBot="1">
      <c r="A15" s="68" t="s">
        <v>26</v>
      </c>
      <c r="B15" s="69">
        <v>76</v>
      </c>
      <c r="C15" s="69">
        <v>0</v>
      </c>
      <c r="D15" s="69">
        <v>0</v>
      </c>
      <c r="E15" s="69">
        <v>1</v>
      </c>
      <c r="F15" s="69">
        <v>75</v>
      </c>
      <c r="G15" s="69">
        <v>76</v>
      </c>
    </row>
    <row r="16" spans="1:7" ht="13.5" thickBot="1">
      <c r="A16" s="38" t="s">
        <v>27</v>
      </c>
      <c r="B16" s="38">
        <v>10881</v>
      </c>
      <c r="C16" s="38">
        <v>5199</v>
      </c>
      <c r="D16" s="38">
        <v>459</v>
      </c>
      <c r="E16" s="38">
        <v>9440</v>
      </c>
      <c r="F16" s="38">
        <v>7099</v>
      </c>
      <c r="G16" s="38">
        <v>16539</v>
      </c>
    </row>
    <row r="19" spans="1:7" s="70" customFormat="1" ht="16.5" thickBot="1">
      <c r="A19" s="9" t="s">
        <v>344</v>
      </c>
      <c r="B19" s="8"/>
      <c r="C19" s="8"/>
      <c r="D19" s="8"/>
      <c r="E19" s="8"/>
      <c r="F19" s="8"/>
      <c r="G19" s="8"/>
    </row>
    <row r="20" spans="1:7" ht="19.5" customHeight="1" thickBot="1" thickTop="1">
      <c r="A20" s="71"/>
      <c r="B20" s="105" t="s">
        <v>0</v>
      </c>
      <c r="C20" s="105"/>
      <c r="D20" s="105" t="s">
        <v>12</v>
      </c>
      <c r="E20" s="105"/>
      <c r="F20" s="105" t="s">
        <v>13</v>
      </c>
      <c r="G20" s="105"/>
    </row>
    <row r="21" spans="1:7" ht="19.5" customHeight="1" thickBot="1">
      <c r="A21" s="72" t="s">
        <v>11</v>
      </c>
      <c r="B21" s="73" t="s">
        <v>14</v>
      </c>
      <c r="C21" s="73" t="s">
        <v>15</v>
      </c>
      <c r="D21" s="73" t="s">
        <v>14</v>
      </c>
      <c r="E21" s="73" t="s">
        <v>15</v>
      </c>
      <c r="F21" s="73" t="s">
        <v>14</v>
      </c>
      <c r="G21" s="74" t="s">
        <v>15</v>
      </c>
    </row>
    <row r="22" spans="1:7" ht="19.5" customHeight="1">
      <c r="A22" s="75" t="s">
        <v>17</v>
      </c>
      <c r="B22" s="76">
        <v>1324</v>
      </c>
      <c r="C22" s="76">
        <v>696</v>
      </c>
      <c r="D22" s="76">
        <v>420</v>
      </c>
      <c r="E22" s="76">
        <v>889</v>
      </c>
      <c r="F22" s="76">
        <v>12</v>
      </c>
      <c r="G22" s="76">
        <v>28</v>
      </c>
    </row>
    <row r="23" spans="1:7" ht="19.5" customHeight="1">
      <c r="A23" s="77" t="s">
        <v>18</v>
      </c>
      <c r="B23" s="78">
        <v>2214</v>
      </c>
      <c r="C23" s="78">
        <v>659</v>
      </c>
      <c r="D23" s="78">
        <v>233</v>
      </c>
      <c r="E23" s="78">
        <v>337</v>
      </c>
      <c r="F23" s="78">
        <v>0</v>
      </c>
      <c r="G23" s="78">
        <v>0</v>
      </c>
    </row>
    <row r="24" spans="1:7" ht="19.5" customHeight="1">
      <c r="A24" s="77" t="s">
        <v>19</v>
      </c>
      <c r="B24" s="78">
        <v>1132</v>
      </c>
      <c r="C24" s="78">
        <v>444</v>
      </c>
      <c r="D24" s="78">
        <v>281</v>
      </c>
      <c r="E24" s="78">
        <v>1232</v>
      </c>
      <c r="F24" s="78">
        <v>33</v>
      </c>
      <c r="G24" s="78">
        <v>69</v>
      </c>
    </row>
    <row r="25" spans="1:7" ht="19.5" customHeight="1">
      <c r="A25" s="77" t="s">
        <v>200</v>
      </c>
      <c r="B25" s="78">
        <v>486</v>
      </c>
      <c r="C25" s="78">
        <v>124</v>
      </c>
      <c r="D25" s="78">
        <v>10</v>
      </c>
      <c r="E25" s="78">
        <v>36</v>
      </c>
      <c r="F25" s="78">
        <v>0</v>
      </c>
      <c r="G25" s="78">
        <v>0</v>
      </c>
    </row>
    <row r="26" spans="1:7" ht="19.5" customHeight="1">
      <c r="A26" s="77" t="s">
        <v>20</v>
      </c>
      <c r="B26" s="78">
        <v>683</v>
      </c>
      <c r="C26" s="78">
        <v>206</v>
      </c>
      <c r="D26" s="78">
        <v>79</v>
      </c>
      <c r="E26" s="78">
        <v>306</v>
      </c>
      <c r="F26" s="78">
        <v>37</v>
      </c>
      <c r="G26" s="78">
        <v>29</v>
      </c>
    </row>
    <row r="27" spans="1:7" ht="19.5" customHeight="1">
      <c r="A27" s="77" t="s">
        <v>21</v>
      </c>
      <c r="B27" s="78">
        <v>1656</v>
      </c>
      <c r="C27" s="78">
        <v>574</v>
      </c>
      <c r="D27" s="78">
        <v>251</v>
      </c>
      <c r="E27" s="78">
        <v>234</v>
      </c>
      <c r="F27" s="78">
        <v>199</v>
      </c>
      <c r="G27" s="78">
        <v>20</v>
      </c>
    </row>
    <row r="28" spans="1:7" ht="19.5" customHeight="1">
      <c r="A28" s="77" t="s">
        <v>22</v>
      </c>
      <c r="B28" s="78">
        <v>177</v>
      </c>
      <c r="C28" s="78">
        <v>152</v>
      </c>
      <c r="D28" s="78">
        <v>93</v>
      </c>
      <c r="E28" s="78">
        <v>228</v>
      </c>
      <c r="F28" s="78">
        <v>3</v>
      </c>
      <c r="G28" s="78">
        <v>29</v>
      </c>
    </row>
    <row r="29" spans="1:7" ht="19.5" customHeight="1">
      <c r="A29" s="77" t="s">
        <v>1</v>
      </c>
      <c r="B29" s="78">
        <v>0</v>
      </c>
      <c r="C29" s="78">
        <v>0</v>
      </c>
      <c r="D29" s="78">
        <v>363</v>
      </c>
      <c r="E29" s="78">
        <v>204</v>
      </c>
      <c r="F29" s="78">
        <v>0</v>
      </c>
      <c r="G29" s="78">
        <v>0</v>
      </c>
    </row>
    <row r="30" spans="1:7" ht="19.5" customHeight="1">
      <c r="A30" s="77" t="s">
        <v>23</v>
      </c>
      <c r="B30" s="78">
        <v>220</v>
      </c>
      <c r="C30" s="78">
        <v>385</v>
      </c>
      <c r="D30" s="78">
        <v>0</v>
      </c>
      <c r="E30" s="78">
        <v>0</v>
      </c>
      <c r="F30" s="78">
        <v>0</v>
      </c>
      <c r="G30" s="78">
        <v>0</v>
      </c>
    </row>
    <row r="31" spans="1:7" ht="15">
      <c r="A31" s="77" t="s">
        <v>24</v>
      </c>
      <c r="B31" s="78">
        <v>28</v>
      </c>
      <c r="C31" s="78">
        <v>255</v>
      </c>
      <c r="D31" s="78">
        <v>0</v>
      </c>
      <c r="E31" s="78">
        <v>0</v>
      </c>
      <c r="F31" s="78">
        <v>0</v>
      </c>
      <c r="G31" s="78">
        <v>0</v>
      </c>
    </row>
    <row r="32" spans="1:7" ht="15">
      <c r="A32" s="77" t="s">
        <v>25</v>
      </c>
      <c r="B32" s="78">
        <v>0</v>
      </c>
      <c r="C32" s="78">
        <v>0</v>
      </c>
      <c r="D32" s="78">
        <v>1</v>
      </c>
      <c r="E32" s="78">
        <v>48</v>
      </c>
      <c r="F32" s="78">
        <v>0</v>
      </c>
      <c r="G32" s="78">
        <v>0</v>
      </c>
    </row>
    <row r="33" spans="1:7" ht="15.75" thickBot="1">
      <c r="A33" s="79" t="s">
        <v>26</v>
      </c>
      <c r="B33" s="80">
        <v>1</v>
      </c>
      <c r="C33" s="80">
        <v>75</v>
      </c>
      <c r="D33" s="80">
        <v>0</v>
      </c>
      <c r="E33" s="80">
        <v>0</v>
      </c>
      <c r="F33" s="80">
        <v>0</v>
      </c>
      <c r="G33" s="80">
        <v>0</v>
      </c>
    </row>
    <row r="34" spans="1:7" ht="13.5" thickBot="1">
      <c r="A34" s="38" t="s">
        <v>27</v>
      </c>
      <c r="B34" s="38">
        <v>7435</v>
      </c>
      <c r="C34" s="38">
        <v>3446</v>
      </c>
      <c r="D34" s="38">
        <v>1721</v>
      </c>
      <c r="E34" s="38">
        <v>3478</v>
      </c>
      <c r="F34" s="38">
        <v>284</v>
      </c>
      <c r="G34" s="38">
        <v>175</v>
      </c>
    </row>
    <row r="36" spans="1:3" ht="12.75">
      <c r="A36" s="4" t="s">
        <v>0</v>
      </c>
      <c r="B36" s="4" t="s">
        <v>2</v>
      </c>
      <c r="C36" s="4" t="s">
        <v>1</v>
      </c>
    </row>
    <row r="37" spans="1:3" ht="12.75">
      <c r="A37" s="5" t="s">
        <v>6</v>
      </c>
      <c r="B37" s="5" t="s">
        <v>5</v>
      </c>
      <c r="C37" s="5" t="s">
        <v>7</v>
      </c>
    </row>
    <row r="38" spans="1:3" ht="12.75">
      <c r="A38" s="5" t="s">
        <v>3</v>
      </c>
      <c r="B38" s="5" t="s">
        <v>4</v>
      </c>
      <c r="C38" s="5" t="s">
        <v>8</v>
      </c>
    </row>
  </sheetData>
  <sheetProtection/>
  <mergeCells count="6">
    <mergeCell ref="A1:G1"/>
    <mergeCell ref="B2:D2"/>
    <mergeCell ref="E2:F2"/>
    <mergeCell ref="B20:C20"/>
    <mergeCell ref="D20:E20"/>
    <mergeCell ref="F20:G20"/>
  </mergeCells>
  <printOptions/>
  <pageMargins left="0.7" right="0.7" top="0.75" bottom="0.75" header="0.3" footer="0.3"/>
  <pageSetup fitToHeight="1" fitToWidth="1" horizontalDpi="600" verticalDpi="600" orientation="landscape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1" sqref="A1:C3"/>
    </sheetView>
  </sheetViews>
  <sheetFormatPr defaultColWidth="9.140625" defaultRowHeight="12.75"/>
  <cols>
    <col min="1" max="1" width="17.7109375" style="0" bestFit="1" customWidth="1"/>
    <col min="2" max="2" width="16.7109375" style="0" bestFit="1" customWidth="1"/>
    <col min="3" max="3" width="17.7109375" style="0" bestFit="1" customWidth="1"/>
  </cols>
  <sheetData>
    <row r="1" spans="1:3" ht="12.75">
      <c r="A1" s="4" t="s">
        <v>0</v>
      </c>
      <c r="B1" s="4" t="s">
        <v>2</v>
      </c>
      <c r="C1" s="4" t="s">
        <v>1</v>
      </c>
    </row>
    <row r="2" spans="1:3" ht="12.75">
      <c r="A2" s="5" t="s">
        <v>6</v>
      </c>
      <c r="B2" s="5" t="s">
        <v>5</v>
      </c>
      <c r="C2" s="5" t="s">
        <v>7</v>
      </c>
    </row>
    <row r="3" spans="1:3" ht="12.75">
      <c r="A3" s="5" t="s">
        <v>3</v>
      </c>
      <c r="B3" s="5" t="s">
        <v>4</v>
      </c>
      <c r="C3" s="5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7"/>
  <sheetViews>
    <sheetView showGridLines="0" zoomScalePageLayoutView="0" workbookViewId="0" topLeftCell="A1">
      <selection activeCell="J49" sqref="J49"/>
    </sheetView>
  </sheetViews>
  <sheetFormatPr defaultColWidth="9.140625" defaultRowHeight="12.75"/>
  <cols>
    <col min="1" max="1" width="31.140625" style="0" bestFit="1" customWidth="1"/>
    <col min="2" max="2" width="6.7109375" style="0" customWidth="1"/>
    <col min="3" max="12" width="7.7109375" style="0" customWidth="1"/>
  </cols>
  <sheetData>
    <row r="3" ht="15.75">
      <c r="A3" s="42" t="s">
        <v>343</v>
      </c>
    </row>
    <row r="4" spans="2:12" ht="152.25">
      <c r="B4" s="43" t="s">
        <v>328</v>
      </c>
      <c r="C4" s="43" t="s">
        <v>329</v>
      </c>
      <c r="D4" s="44" t="s">
        <v>330</v>
      </c>
      <c r="E4" s="44" t="s">
        <v>331</v>
      </c>
      <c r="F4" s="44" t="s">
        <v>332</v>
      </c>
      <c r="G4" s="44" t="s">
        <v>333</v>
      </c>
      <c r="H4" s="44" t="s">
        <v>334</v>
      </c>
      <c r="I4" s="44" t="s">
        <v>335</v>
      </c>
      <c r="J4" s="44" t="s">
        <v>336</v>
      </c>
      <c r="K4" s="44" t="s">
        <v>337</v>
      </c>
      <c r="L4" s="44" t="s">
        <v>338</v>
      </c>
    </row>
    <row r="5" spans="1:12" s="47" customFormat="1" ht="12.75">
      <c r="A5" s="45" t="s">
        <v>339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48" t="s">
        <v>17</v>
      </c>
      <c r="B6" s="49" t="s">
        <v>340</v>
      </c>
      <c r="C6" s="50">
        <v>3</v>
      </c>
      <c r="D6" s="51">
        <v>58</v>
      </c>
      <c r="E6" s="51">
        <v>289</v>
      </c>
      <c r="F6" s="51">
        <v>48</v>
      </c>
      <c r="G6" s="51">
        <v>1</v>
      </c>
      <c r="H6" s="51">
        <v>804</v>
      </c>
      <c r="I6" s="51">
        <v>11</v>
      </c>
      <c r="J6" s="51">
        <v>153</v>
      </c>
      <c r="K6" s="51">
        <v>79</v>
      </c>
      <c r="L6" s="51">
        <v>1446</v>
      </c>
      <c r="M6" s="52"/>
    </row>
    <row r="7" spans="1:22" ht="12.75">
      <c r="A7" s="53"/>
      <c r="B7" s="54" t="s">
        <v>341</v>
      </c>
      <c r="C7" s="55">
        <v>4</v>
      </c>
      <c r="D7" s="56">
        <v>70</v>
      </c>
      <c r="E7" s="56">
        <v>216</v>
      </c>
      <c r="F7" s="56">
        <v>40</v>
      </c>
      <c r="G7" s="56">
        <v>1</v>
      </c>
      <c r="H7" s="56">
        <v>1259</v>
      </c>
      <c r="I7" s="56">
        <v>10</v>
      </c>
      <c r="J7" s="56">
        <v>208</v>
      </c>
      <c r="K7" s="56">
        <v>115</v>
      </c>
      <c r="L7" s="56">
        <v>1923</v>
      </c>
      <c r="M7" s="52"/>
      <c r="T7" s="57"/>
      <c r="U7" s="57"/>
      <c r="V7" s="57"/>
    </row>
    <row r="8" spans="1:13" ht="12.75">
      <c r="A8" s="58"/>
      <c r="B8" s="59" t="s">
        <v>16</v>
      </c>
      <c r="C8" s="60">
        <v>7</v>
      </c>
      <c r="D8" s="61">
        <v>128</v>
      </c>
      <c r="E8" s="61">
        <v>505</v>
      </c>
      <c r="F8" s="61">
        <v>88</v>
      </c>
      <c r="G8" s="61">
        <v>2</v>
      </c>
      <c r="H8" s="61">
        <v>2063</v>
      </c>
      <c r="I8" s="61">
        <v>21</v>
      </c>
      <c r="J8" s="61">
        <v>361</v>
      </c>
      <c r="K8" s="61">
        <v>194</v>
      </c>
      <c r="L8" s="61">
        <v>3369</v>
      </c>
      <c r="M8" s="52"/>
    </row>
    <row r="9" spans="1:13" ht="12.75">
      <c r="A9" s="48" t="s">
        <v>18</v>
      </c>
      <c r="B9" s="49" t="s">
        <v>340</v>
      </c>
      <c r="C9" s="50">
        <v>9</v>
      </c>
      <c r="D9" s="51">
        <v>26</v>
      </c>
      <c r="E9" s="51">
        <v>602</v>
      </c>
      <c r="F9" s="51">
        <v>103</v>
      </c>
      <c r="G9" s="51">
        <v>0</v>
      </c>
      <c r="H9" s="51">
        <v>1033</v>
      </c>
      <c r="I9" s="51">
        <v>22</v>
      </c>
      <c r="J9" s="51">
        <v>27</v>
      </c>
      <c r="K9" s="51">
        <v>149</v>
      </c>
      <c r="L9" s="51">
        <v>1971</v>
      </c>
      <c r="M9" s="52"/>
    </row>
    <row r="10" spans="1:22" ht="12.75">
      <c r="A10" s="53"/>
      <c r="B10" s="54" t="s">
        <v>341</v>
      </c>
      <c r="C10" s="55">
        <v>0</v>
      </c>
      <c r="D10" s="56">
        <v>22</v>
      </c>
      <c r="E10" s="56">
        <v>251</v>
      </c>
      <c r="F10" s="56">
        <v>55</v>
      </c>
      <c r="G10" s="56">
        <v>0</v>
      </c>
      <c r="H10" s="56">
        <v>996</v>
      </c>
      <c r="I10" s="56">
        <v>8</v>
      </c>
      <c r="J10" s="56">
        <v>28</v>
      </c>
      <c r="K10" s="56">
        <v>112</v>
      </c>
      <c r="L10" s="56">
        <v>1472</v>
      </c>
      <c r="M10" s="52"/>
      <c r="T10" s="57"/>
      <c r="U10" s="57"/>
      <c r="V10" s="57"/>
    </row>
    <row r="11" spans="1:13" ht="12.75">
      <c r="A11" s="58"/>
      <c r="B11" s="59" t="s">
        <v>16</v>
      </c>
      <c r="C11" s="60">
        <v>9</v>
      </c>
      <c r="D11" s="61">
        <v>48</v>
      </c>
      <c r="E11" s="61">
        <v>853</v>
      </c>
      <c r="F11" s="61">
        <v>158</v>
      </c>
      <c r="G11" s="61"/>
      <c r="H11" s="61">
        <v>2029</v>
      </c>
      <c r="I11" s="61">
        <v>30</v>
      </c>
      <c r="J11" s="61">
        <v>55</v>
      </c>
      <c r="K11" s="61">
        <v>261</v>
      </c>
      <c r="L11" s="61">
        <v>3443</v>
      </c>
      <c r="M11" s="52"/>
    </row>
    <row r="12" spans="1:13" ht="12.75">
      <c r="A12" s="48" t="s">
        <v>19</v>
      </c>
      <c r="B12" s="49" t="s">
        <v>340</v>
      </c>
      <c r="C12" s="50">
        <v>4</v>
      </c>
      <c r="D12" s="51">
        <v>23</v>
      </c>
      <c r="E12" s="51">
        <v>453</v>
      </c>
      <c r="F12" s="51">
        <v>68</v>
      </c>
      <c r="G12" s="51">
        <v>0</v>
      </c>
      <c r="H12" s="51">
        <v>1081</v>
      </c>
      <c r="I12" s="51">
        <v>8</v>
      </c>
      <c r="J12" s="51">
        <v>38</v>
      </c>
      <c r="K12" s="51">
        <v>172</v>
      </c>
      <c r="L12" s="51">
        <f>SUM(C12:K12)</f>
        <v>1847</v>
      </c>
      <c r="M12" s="52"/>
    </row>
    <row r="13" spans="1:13" ht="12.75">
      <c r="A13" s="62"/>
      <c r="B13" s="54" t="s">
        <v>341</v>
      </c>
      <c r="C13" s="55">
        <v>1</v>
      </c>
      <c r="D13" s="56">
        <v>4</v>
      </c>
      <c r="E13" s="56">
        <v>133</v>
      </c>
      <c r="F13" s="56">
        <v>17</v>
      </c>
      <c r="G13" s="56">
        <v>0</v>
      </c>
      <c r="H13" s="56">
        <v>440</v>
      </c>
      <c r="I13" s="56">
        <v>5</v>
      </c>
      <c r="J13" s="56">
        <v>27</v>
      </c>
      <c r="K13" s="56">
        <v>61</v>
      </c>
      <c r="L13" s="56">
        <f>SUM(C13:K13)</f>
        <v>688</v>
      </c>
      <c r="M13" s="52"/>
    </row>
    <row r="14" spans="1:13" ht="12.75">
      <c r="A14" s="63"/>
      <c r="B14" s="59" t="s">
        <v>16</v>
      </c>
      <c r="C14" s="60">
        <v>5</v>
      </c>
      <c r="D14" s="61">
        <v>27</v>
      </c>
      <c r="E14" s="61">
        <f>SUM(E12:E13)</f>
        <v>586</v>
      </c>
      <c r="F14" s="61">
        <f aca="true" t="shared" si="0" ref="F14:L14">SUM(F12:F13)</f>
        <v>85</v>
      </c>
      <c r="G14" s="61">
        <f t="shared" si="0"/>
        <v>0</v>
      </c>
      <c r="H14" s="61">
        <f t="shared" si="0"/>
        <v>1521</v>
      </c>
      <c r="I14" s="61">
        <f t="shared" si="0"/>
        <v>13</v>
      </c>
      <c r="J14" s="61">
        <f t="shared" si="0"/>
        <v>65</v>
      </c>
      <c r="K14" s="61">
        <f t="shared" si="0"/>
        <v>233</v>
      </c>
      <c r="L14" s="61">
        <f t="shared" si="0"/>
        <v>2535</v>
      </c>
      <c r="M14" s="52"/>
    </row>
    <row r="15" spans="1:12" ht="12.75">
      <c r="A15" s="48" t="s">
        <v>200</v>
      </c>
      <c r="B15" s="49" t="s">
        <v>340</v>
      </c>
      <c r="C15" s="50">
        <v>1</v>
      </c>
      <c r="D15" s="51">
        <v>22</v>
      </c>
      <c r="E15" s="51">
        <v>129</v>
      </c>
      <c r="F15" s="51">
        <v>16</v>
      </c>
      <c r="G15" s="51">
        <v>0</v>
      </c>
      <c r="H15" s="51">
        <v>360</v>
      </c>
      <c r="I15" s="51">
        <v>0</v>
      </c>
      <c r="J15" s="51">
        <v>7</v>
      </c>
      <c r="K15" s="51">
        <v>23</v>
      </c>
      <c r="L15" s="51">
        <f>SUM(C15:K15)</f>
        <v>558</v>
      </c>
    </row>
    <row r="16" spans="1:12" ht="12.75">
      <c r="A16" s="62"/>
      <c r="B16" s="54" t="s">
        <v>341</v>
      </c>
      <c r="C16" s="55">
        <v>0</v>
      </c>
      <c r="D16" s="56">
        <v>2</v>
      </c>
      <c r="E16" s="56">
        <v>9</v>
      </c>
      <c r="F16" s="56">
        <v>4</v>
      </c>
      <c r="G16" s="56">
        <v>0</v>
      </c>
      <c r="H16" s="56">
        <v>68</v>
      </c>
      <c r="I16" s="56">
        <v>9</v>
      </c>
      <c r="J16" s="56">
        <v>2</v>
      </c>
      <c r="K16" s="56">
        <v>4</v>
      </c>
      <c r="L16" s="56">
        <f>SUM(C16:K16)</f>
        <v>98</v>
      </c>
    </row>
    <row r="17" spans="1:12" ht="12.75">
      <c r="A17" s="62"/>
      <c r="B17" s="59" t="s">
        <v>16</v>
      </c>
      <c r="C17" s="60">
        <f aca="true" t="shared" si="1" ref="C17:L17">SUM(C15:C16)</f>
        <v>1</v>
      </c>
      <c r="D17" s="61">
        <f t="shared" si="1"/>
        <v>24</v>
      </c>
      <c r="E17" s="61">
        <f t="shared" si="1"/>
        <v>138</v>
      </c>
      <c r="F17" s="61">
        <f t="shared" si="1"/>
        <v>20</v>
      </c>
      <c r="G17" s="61">
        <f t="shared" si="1"/>
        <v>0</v>
      </c>
      <c r="H17" s="61">
        <f t="shared" si="1"/>
        <v>428</v>
      </c>
      <c r="I17" s="61">
        <f t="shared" si="1"/>
        <v>9</v>
      </c>
      <c r="J17" s="61">
        <f t="shared" si="1"/>
        <v>9</v>
      </c>
      <c r="K17" s="61">
        <f t="shared" si="1"/>
        <v>27</v>
      </c>
      <c r="L17" s="61">
        <f t="shared" si="1"/>
        <v>656</v>
      </c>
    </row>
    <row r="18" spans="1:13" ht="12.75">
      <c r="A18" s="48" t="s">
        <v>20</v>
      </c>
      <c r="B18" s="49" t="s">
        <v>340</v>
      </c>
      <c r="C18" s="50">
        <v>2</v>
      </c>
      <c r="D18" s="51">
        <v>11</v>
      </c>
      <c r="E18" s="51">
        <v>24</v>
      </c>
      <c r="F18" s="51">
        <v>7</v>
      </c>
      <c r="G18" s="51">
        <v>0</v>
      </c>
      <c r="H18" s="51">
        <v>110</v>
      </c>
      <c r="I18" s="51">
        <v>1</v>
      </c>
      <c r="J18" s="51">
        <v>60</v>
      </c>
      <c r="K18" s="51">
        <v>17</v>
      </c>
      <c r="L18" s="51">
        <v>232</v>
      </c>
      <c r="M18" s="52"/>
    </row>
    <row r="19" spans="1:22" ht="12.75">
      <c r="A19" s="53"/>
      <c r="B19" s="54" t="s">
        <v>341</v>
      </c>
      <c r="C19" s="55">
        <v>1</v>
      </c>
      <c r="D19" s="56">
        <v>40</v>
      </c>
      <c r="E19" s="56">
        <v>82</v>
      </c>
      <c r="F19" s="56">
        <v>30</v>
      </c>
      <c r="G19" s="56">
        <v>1</v>
      </c>
      <c r="H19" s="56">
        <v>600</v>
      </c>
      <c r="I19" s="56">
        <v>6</v>
      </c>
      <c r="J19" s="56">
        <v>279</v>
      </c>
      <c r="K19" s="56">
        <v>69</v>
      </c>
      <c r="L19" s="56">
        <v>1108</v>
      </c>
      <c r="M19" s="52"/>
      <c r="T19" s="57"/>
      <c r="U19" s="57"/>
      <c r="V19" s="57"/>
    </row>
    <row r="20" spans="1:13" ht="12.75">
      <c r="A20" s="58"/>
      <c r="B20" s="59" t="s">
        <v>16</v>
      </c>
      <c r="C20" s="60">
        <v>3</v>
      </c>
      <c r="D20" s="61">
        <v>51</v>
      </c>
      <c r="E20" s="61">
        <v>106</v>
      </c>
      <c r="F20" s="61">
        <v>37</v>
      </c>
      <c r="G20" s="61">
        <v>1</v>
      </c>
      <c r="H20" s="61">
        <v>710</v>
      </c>
      <c r="I20" s="61">
        <v>7</v>
      </c>
      <c r="J20" s="61">
        <v>339</v>
      </c>
      <c r="K20" s="61">
        <v>86</v>
      </c>
      <c r="L20" s="61">
        <v>1340</v>
      </c>
      <c r="M20" s="52"/>
    </row>
    <row r="21" spans="1:13" ht="12.75">
      <c r="A21" s="48" t="s">
        <v>21</v>
      </c>
      <c r="B21" s="49" t="s">
        <v>340</v>
      </c>
      <c r="C21" s="50">
        <v>10</v>
      </c>
      <c r="D21" s="51">
        <v>56</v>
      </c>
      <c r="E21" s="51">
        <v>351</v>
      </c>
      <c r="F21" s="51">
        <v>64</v>
      </c>
      <c r="G21" s="51">
        <v>0</v>
      </c>
      <c r="H21" s="51">
        <v>1205</v>
      </c>
      <c r="I21" s="51">
        <v>13</v>
      </c>
      <c r="J21" s="51">
        <v>73</v>
      </c>
      <c r="K21" s="51">
        <v>116</v>
      </c>
      <c r="L21" s="51">
        <v>1888</v>
      </c>
      <c r="M21" s="52"/>
    </row>
    <row r="22" spans="1:25" ht="12.75">
      <c r="A22" s="53"/>
      <c r="B22" s="54" t="s">
        <v>341</v>
      </c>
      <c r="C22" s="55">
        <v>3</v>
      </c>
      <c r="D22" s="56">
        <v>36</v>
      </c>
      <c r="E22" s="56">
        <v>93</v>
      </c>
      <c r="F22" s="56">
        <v>37</v>
      </c>
      <c r="G22" s="56">
        <v>1</v>
      </c>
      <c r="H22" s="56">
        <v>705</v>
      </c>
      <c r="I22" s="56">
        <v>6</v>
      </c>
      <c r="J22" s="56">
        <v>76</v>
      </c>
      <c r="K22" s="56">
        <v>89</v>
      </c>
      <c r="L22" s="56">
        <v>1046</v>
      </c>
      <c r="M22" s="52"/>
      <c r="Q22" s="57"/>
      <c r="R22" s="57"/>
      <c r="S22" s="57"/>
      <c r="T22" s="57"/>
      <c r="U22" s="57"/>
      <c r="V22" s="57"/>
      <c r="W22" s="57"/>
      <c r="X22" s="57"/>
      <c r="Y22" s="57"/>
    </row>
    <row r="23" spans="1:23" ht="12.75">
      <c r="A23" s="58"/>
      <c r="B23" s="59" t="s">
        <v>16</v>
      </c>
      <c r="C23" s="60">
        <v>13</v>
      </c>
      <c r="D23" s="61">
        <v>92</v>
      </c>
      <c r="E23" s="61">
        <v>444</v>
      </c>
      <c r="F23" s="61">
        <v>101</v>
      </c>
      <c r="G23" s="61">
        <v>1</v>
      </c>
      <c r="H23" s="61">
        <v>1910</v>
      </c>
      <c r="I23" s="61">
        <v>19</v>
      </c>
      <c r="J23" s="61">
        <v>149</v>
      </c>
      <c r="K23" s="61">
        <v>205</v>
      </c>
      <c r="L23" s="61">
        <v>2934</v>
      </c>
      <c r="M23" s="52"/>
      <c r="O23" s="52"/>
      <c r="P23" s="52"/>
      <c r="Q23" s="52"/>
      <c r="R23" s="52"/>
      <c r="S23" s="52"/>
      <c r="T23" s="52"/>
      <c r="U23" s="52"/>
      <c r="V23" s="52"/>
      <c r="W23" s="52"/>
    </row>
    <row r="24" spans="1:13" ht="12.75">
      <c r="A24" s="48" t="s">
        <v>22</v>
      </c>
      <c r="B24" s="49" t="s">
        <v>340</v>
      </c>
      <c r="C24" s="50">
        <v>2</v>
      </c>
      <c r="D24" s="51">
        <v>3</v>
      </c>
      <c r="E24" s="51">
        <v>123</v>
      </c>
      <c r="F24" s="51">
        <v>9</v>
      </c>
      <c r="G24" s="51">
        <v>0</v>
      </c>
      <c r="H24" s="51">
        <v>213</v>
      </c>
      <c r="I24" s="51">
        <v>1</v>
      </c>
      <c r="J24" s="51">
        <v>9</v>
      </c>
      <c r="K24" s="51">
        <v>33</v>
      </c>
      <c r="L24" s="51">
        <v>393</v>
      </c>
      <c r="M24" s="52"/>
    </row>
    <row r="25" spans="1:25" ht="12.75">
      <c r="A25" s="53"/>
      <c r="B25" s="54" t="s">
        <v>341</v>
      </c>
      <c r="C25" s="55">
        <v>1</v>
      </c>
      <c r="D25" s="56">
        <v>1</v>
      </c>
      <c r="E25" s="56">
        <v>61</v>
      </c>
      <c r="F25" s="56">
        <v>8</v>
      </c>
      <c r="G25" s="56">
        <v>2</v>
      </c>
      <c r="H25" s="56">
        <v>164</v>
      </c>
      <c r="I25" s="56">
        <v>0</v>
      </c>
      <c r="J25" s="56">
        <v>20</v>
      </c>
      <c r="K25" s="56">
        <v>32</v>
      </c>
      <c r="L25" s="56">
        <v>289</v>
      </c>
      <c r="M25" s="52"/>
      <c r="Q25" s="57"/>
      <c r="R25" s="57"/>
      <c r="S25" s="57"/>
      <c r="T25" s="57"/>
      <c r="U25" s="57"/>
      <c r="V25" s="57"/>
      <c r="W25" s="57"/>
      <c r="X25" s="57"/>
      <c r="Y25" s="57"/>
    </row>
    <row r="26" spans="1:13" ht="12.75">
      <c r="A26" s="58"/>
      <c r="B26" s="59" t="s">
        <v>16</v>
      </c>
      <c r="C26" s="60">
        <v>3</v>
      </c>
      <c r="D26" s="61">
        <v>4</v>
      </c>
      <c r="E26" s="61">
        <v>184</v>
      </c>
      <c r="F26" s="61">
        <v>17</v>
      </c>
      <c r="G26" s="61">
        <v>2</v>
      </c>
      <c r="H26" s="61">
        <v>377</v>
      </c>
      <c r="I26" s="61">
        <v>1</v>
      </c>
      <c r="J26" s="61">
        <v>29</v>
      </c>
      <c r="K26" s="61">
        <v>65</v>
      </c>
      <c r="L26" s="61">
        <v>682</v>
      </c>
      <c r="M26" s="52"/>
    </row>
    <row r="27" spans="1:13" ht="12.75">
      <c r="A27" s="48" t="s">
        <v>1</v>
      </c>
      <c r="B27" s="49" t="s">
        <v>340</v>
      </c>
      <c r="C27" s="50"/>
      <c r="D27" s="51">
        <v>6</v>
      </c>
      <c r="E27" s="51">
        <v>30</v>
      </c>
      <c r="F27" s="51">
        <v>6</v>
      </c>
      <c r="G27" s="51">
        <v>0</v>
      </c>
      <c r="H27" s="51">
        <v>183</v>
      </c>
      <c r="I27" s="51">
        <v>1</v>
      </c>
      <c r="J27" s="51">
        <v>3</v>
      </c>
      <c r="K27" s="51">
        <v>9</v>
      </c>
      <c r="L27" s="51">
        <v>238</v>
      </c>
      <c r="M27" s="52"/>
    </row>
    <row r="28" spans="1:25" ht="12.75">
      <c r="A28" s="53"/>
      <c r="B28" s="54" t="s">
        <v>341</v>
      </c>
      <c r="C28" s="55">
        <v>1</v>
      </c>
      <c r="D28" s="56">
        <v>3</v>
      </c>
      <c r="E28" s="56">
        <v>24</v>
      </c>
      <c r="F28" s="56">
        <v>7</v>
      </c>
      <c r="G28" s="56">
        <v>0</v>
      </c>
      <c r="H28" s="56">
        <v>277</v>
      </c>
      <c r="I28" s="56">
        <v>0</v>
      </c>
      <c r="J28" s="56">
        <v>1</v>
      </c>
      <c r="K28" s="56">
        <v>16</v>
      </c>
      <c r="L28" s="56">
        <v>329</v>
      </c>
      <c r="M28" s="52"/>
      <c r="Q28" s="57"/>
      <c r="R28" s="57"/>
      <c r="S28" s="57"/>
      <c r="T28" s="57"/>
      <c r="U28" s="57"/>
      <c r="V28" s="57"/>
      <c r="W28" s="57"/>
      <c r="X28" s="57"/>
      <c r="Y28" s="57"/>
    </row>
    <row r="29" spans="1:13" ht="12.75">
      <c r="A29" s="58"/>
      <c r="B29" s="59" t="s">
        <v>16</v>
      </c>
      <c r="C29" s="60">
        <v>1</v>
      </c>
      <c r="D29" s="61">
        <v>9</v>
      </c>
      <c r="E29" s="61">
        <v>54</v>
      </c>
      <c r="F29" s="61">
        <v>13</v>
      </c>
      <c r="G29" s="61"/>
      <c r="H29" s="61">
        <v>460</v>
      </c>
      <c r="I29" s="61">
        <v>1</v>
      </c>
      <c r="J29" s="61">
        <v>4</v>
      </c>
      <c r="K29" s="61">
        <v>25</v>
      </c>
      <c r="L29" s="61">
        <v>567</v>
      </c>
      <c r="M29" s="52"/>
    </row>
    <row r="30" spans="1:13" ht="12.75">
      <c r="A30" s="48" t="s">
        <v>23</v>
      </c>
      <c r="B30" s="49" t="s">
        <v>340</v>
      </c>
      <c r="C30" s="50">
        <v>0</v>
      </c>
      <c r="D30" s="51">
        <v>17</v>
      </c>
      <c r="E30" s="51">
        <v>86</v>
      </c>
      <c r="F30" s="51">
        <v>10</v>
      </c>
      <c r="G30" s="51">
        <v>0</v>
      </c>
      <c r="H30" s="51">
        <v>126</v>
      </c>
      <c r="I30" s="51">
        <v>6</v>
      </c>
      <c r="J30" s="51">
        <v>4</v>
      </c>
      <c r="K30" s="51">
        <v>53</v>
      </c>
      <c r="L30" s="51">
        <v>302</v>
      </c>
      <c r="M30" s="52"/>
    </row>
    <row r="31" spans="1:25" ht="12.75">
      <c r="A31" s="53"/>
      <c r="B31" s="54" t="s">
        <v>341</v>
      </c>
      <c r="C31" s="55">
        <v>1</v>
      </c>
      <c r="D31" s="56">
        <v>7</v>
      </c>
      <c r="E31" s="56">
        <v>60</v>
      </c>
      <c r="F31" s="56">
        <v>11</v>
      </c>
      <c r="G31" s="56">
        <v>0</v>
      </c>
      <c r="H31" s="56">
        <v>157</v>
      </c>
      <c r="I31" s="56">
        <v>4</v>
      </c>
      <c r="J31" s="56">
        <v>0</v>
      </c>
      <c r="K31" s="56">
        <v>63</v>
      </c>
      <c r="L31" s="56">
        <v>303</v>
      </c>
      <c r="M31" s="52"/>
      <c r="Q31" s="57"/>
      <c r="R31" s="57"/>
      <c r="S31" s="57"/>
      <c r="T31" s="57"/>
      <c r="U31" s="57"/>
      <c r="V31" s="57"/>
      <c r="W31" s="57"/>
      <c r="X31" s="57"/>
      <c r="Y31" s="57"/>
    </row>
    <row r="32" spans="1:13" ht="12.75">
      <c r="A32" s="58"/>
      <c r="B32" s="59" t="s">
        <v>16</v>
      </c>
      <c r="C32" s="60">
        <v>1</v>
      </c>
      <c r="D32" s="61">
        <v>24</v>
      </c>
      <c r="E32" s="61">
        <v>146</v>
      </c>
      <c r="F32" s="61">
        <v>21</v>
      </c>
      <c r="G32" s="61"/>
      <c r="H32" s="61">
        <v>283</v>
      </c>
      <c r="I32" s="61">
        <v>10</v>
      </c>
      <c r="J32" s="61">
        <v>4</v>
      </c>
      <c r="K32" s="61">
        <v>116</v>
      </c>
      <c r="L32" s="61">
        <v>605</v>
      </c>
      <c r="M32" s="52"/>
    </row>
    <row r="33" spans="1:13" ht="12.75">
      <c r="A33" s="48" t="s">
        <v>24</v>
      </c>
      <c r="B33" s="49" t="s">
        <v>340</v>
      </c>
      <c r="C33" s="50">
        <v>1</v>
      </c>
      <c r="D33" s="51">
        <v>10</v>
      </c>
      <c r="E33" s="51">
        <v>16</v>
      </c>
      <c r="F33" s="51">
        <v>3</v>
      </c>
      <c r="G33" s="51">
        <v>1</v>
      </c>
      <c r="H33" s="51">
        <v>90</v>
      </c>
      <c r="I33" s="51">
        <v>0</v>
      </c>
      <c r="J33" s="51">
        <v>1</v>
      </c>
      <c r="K33" s="51">
        <v>32</v>
      </c>
      <c r="L33" s="51">
        <v>154</v>
      </c>
      <c r="M33" s="52"/>
    </row>
    <row r="34" spans="1:25" ht="12.75">
      <c r="A34" s="53"/>
      <c r="B34" s="54" t="s">
        <v>341</v>
      </c>
      <c r="C34" s="55">
        <v>0</v>
      </c>
      <c r="D34" s="56">
        <v>2</v>
      </c>
      <c r="E34" s="56">
        <v>7</v>
      </c>
      <c r="F34" s="56">
        <v>4</v>
      </c>
      <c r="G34" s="56">
        <v>0</v>
      </c>
      <c r="H34" s="56">
        <v>84</v>
      </c>
      <c r="I34" s="56">
        <v>1</v>
      </c>
      <c r="J34" s="56">
        <v>1</v>
      </c>
      <c r="K34" s="56">
        <v>30</v>
      </c>
      <c r="L34" s="56">
        <v>129</v>
      </c>
      <c r="M34" s="52"/>
      <c r="Q34" s="57"/>
      <c r="R34" s="57"/>
      <c r="S34" s="57"/>
      <c r="T34" s="57"/>
      <c r="U34" s="57"/>
      <c r="V34" s="57"/>
      <c r="W34" s="57"/>
      <c r="X34" s="57"/>
      <c r="Y34" s="57"/>
    </row>
    <row r="35" spans="1:13" ht="12.75">
      <c r="A35" s="58"/>
      <c r="B35" s="59" t="s">
        <v>16</v>
      </c>
      <c r="C35" s="60">
        <v>1</v>
      </c>
      <c r="D35" s="61">
        <v>12</v>
      </c>
      <c r="E35" s="61">
        <v>23</v>
      </c>
      <c r="F35" s="61">
        <v>7</v>
      </c>
      <c r="G35" s="61">
        <v>1</v>
      </c>
      <c r="H35" s="61">
        <v>174</v>
      </c>
      <c r="I35" s="61">
        <v>1</v>
      </c>
      <c r="J35" s="61">
        <v>2</v>
      </c>
      <c r="K35" s="61">
        <v>62</v>
      </c>
      <c r="L35" s="61">
        <v>283</v>
      </c>
      <c r="M35" s="52"/>
    </row>
    <row r="36" spans="1:13" ht="12.75">
      <c r="A36" s="48" t="s">
        <v>25</v>
      </c>
      <c r="B36" s="49" t="s">
        <v>340</v>
      </c>
      <c r="C36" s="50">
        <v>0</v>
      </c>
      <c r="D36" s="51">
        <v>1</v>
      </c>
      <c r="E36" s="51">
        <v>7</v>
      </c>
      <c r="F36" s="51">
        <v>1</v>
      </c>
      <c r="G36" s="51">
        <v>0</v>
      </c>
      <c r="H36" s="51">
        <v>14</v>
      </c>
      <c r="I36" s="51">
        <v>0</v>
      </c>
      <c r="J36" s="51">
        <v>2</v>
      </c>
      <c r="K36" s="51">
        <v>11</v>
      </c>
      <c r="L36" s="51">
        <v>36</v>
      </c>
      <c r="M36" s="52"/>
    </row>
    <row r="37" spans="1:25" ht="12.75">
      <c r="A37" s="53"/>
      <c r="B37" s="54" t="s">
        <v>341</v>
      </c>
      <c r="C37" s="55">
        <v>0</v>
      </c>
      <c r="D37" s="56">
        <v>1</v>
      </c>
      <c r="E37" s="56">
        <v>2</v>
      </c>
      <c r="F37" s="56">
        <v>0</v>
      </c>
      <c r="G37" s="56">
        <v>0</v>
      </c>
      <c r="H37" s="56">
        <v>7</v>
      </c>
      <c r="I37" s="56">
        <v>0</v>
      </c>
      <c r="J37" s="56">
        <v>0</v>
      </c>
      <c r="K37" s="56">
        <v>3</v>
      </c>
      <c r="L37" s="56">
        <v>13</v>
      </c>
      <c r="M37" s="52"/>
      <c r="Q37" s="57"/>
      <c r="R37" s="57"/>
      <c r="S37" s="57"/>
      <c r="T37" s="57"/>
      <c r="U37" s="57"/>
      <c r="V37" s="57"/>
      <c r="W37" s="57"/>
      <c r="X37" s="57"/>
      <c r="Y37" s="57"/>
    </row>
    <row r="38" spans="1:13" ht="12.75">
      <c r="A38" s="58"/>
      <c r="B38" s="59" t="s">
        <v>16</v>
      </c>
      <c r="C38" s="60"/>
      <c r="D38" s="61">
        <v>2</v>
      </c>
      <c r="E38" s="61">
        <v>9</v>
      </c>
      <c r="F38" s="61">
        <v>1</v>
      </c>
      <c r="G38" s="61"/>
      <c r="H38" s="61">
        <v>21</v>
      </c>
      <c r="I38" s="61"/>
      <c r="J38" s="61">
        <v>2</v>
      </c>
      <c r="K38" s="61">
        <v>14</v>
      </c>
      <c r="L38" s="61">
        <v>49</v>
      </c>
      <c r="M38" s="52"/>
    </row>
    <row r="39" spans="1:13" ht="12.75">
      <c r="A39" s="48" t="s">
        <v>26</v>
      </c>
      <c r="B39" s="49" t="s">
        <v>340</v>
      </c>
      <c r="C39" s="50">
        <v>0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18</v>
      </c>
      <c r="K39" s="51">
        <v>0</v>
      </c>
      <c r="L39" s="51">
        <v>18</v>
      </c>
      <c r="M39" s="52"/>
    </row>
    <row r="40" spans="1:25" ht="12.75">
      <c r="A40" s="53"/>
      <c r="B40" s="54" t="s">
        <v>341</v>
      </c>
      <c r="C40" s="55">
        <v>0</v>
      </c>
      <c r="D40" s="56">
        <v>0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56">
        <v>56</v>
      </c>
      <c r="K40" s="56">
        <v>2</v>
      </c>
      <c r="L40" s="56">
        <v>58</v>
      </c>
      <c r="M40" s="52"/>
      <c r="Q40" s="57"/>
      <c r="R40" s="57"/>
      <c r="S40" s="57"/>
      <c r="T40" s="57"/>
      <c r="U40" s="57"/>
      <c r="V40" s="57"/>
      <c r="W40" s="57"/>
      <c r="X40" s="57"/>
      <c r="Y40" s="57"/>
    </row>
    <row r="41" spans="1:13" ht="12.75">
      <c r="A41" s="58"/>
      <c r="B41" s="59" t="s">
        <v>16</v>
      </c>
      <c r="C41" s="60"/>
      <c r="D41" s="61"/>
      <c r="E41" s="61"/>
      <c r="F41" s="61"/>
      <c r="G41" s="61"/>
      <c r="H41" s="61"/>
      <c r="I41" s="61"/>
      <c r="J41" s="61">
        <v>74</v>
      </c>
      <c r="K41" s="61">
        <v>2</v>
      </c>
      <c r="L41" s="61">
        <v>76</v>
      </c>
      <c r="M41" s="52"/>
    </row>
    <row r="42" spans="1:13" ht="12.75">
      <c r="A42" s="48" t="s">
        <v>27</v>
      </c>
      <c r="B42" s="49" t="s">
        <v>340</v>
      </c>
      <c r="C42" s="50">
        <f>SUM(C6,C9,C12,C15,C18,C21,C24,C27,C30,C33,C36,C39)</f>
        <v>32</v>
      </c>
      <c r="D42" s="50">
        <f>SUM(D6,D9,D12,D15,D18,D21,D24,D27,D30,D33,D36,D39)</f>
        <v>233</v>
      </c>
      <c r="E42" s="50">
        <f>SUM(E6,E9,E12,E15,E18,E21,E24,E27,E30,E33,E36,E39)</f>
        <v>2110</v>
      </c>
      <c r="F42" s="50">
        <f>SUM(F6,F9,F12,F15,F18,F21,F24,F27,F30,F33,F36,F39)</f>
        <v>335</v>
      </c>
      <c r="G42" s="50">
        <f>SUM(G6,G9,G12,G15,G18,G21,G24,G27,G30,G33,G36,G39)</f>
        <v>2</v>
      </c>
      <c r="H42" s="50">
        <f>SUM(H6,H9,H12,H15,H18,H21,H24,H27,H30,H33,H36,H39)</f>
        <v>5219</v>
      </c>
      <c r="I42" s="50">
        <f>SUM(I6,I9,I12,I15,I18,I21,I24,I27,I30,I33,I36,I39)</f>
        <v>63</v>
      </c>
      <c r="J42" s="50">
        <f>SUM(J6,J9,J12,J15,J18,J21,J24,J27,J30,J33,J36,J39)</f>
        <v>395</v>
      </c>
      <c r="K42" s="50">
        <f>SUM(K6,K9,K12,K15,K18,K21,K24,K27,K30,K33,K36,K39)</f>
        <v>694</v>
      </c>
      <c r="L42" s="50">
        <f>SUM(L6,L9,L12,L15,L18,L21,L24,L27,L30,L33,L36,L39)</f>
        <v>9083</v>
      </c>
      <c r="M42" s="52"/>
    </row>
    <row r="43" spans="1:25" ht="12.75">
      <c r="A43" s="53"/>
      <c r="B43" s="54" t="s">
        <v>341</v>
      </c>
      <c r="C43" s="55">
        <f>SUM(C7,C10,C13,C16,C19,C22,C25,C28,C31,C34,C37,C40)</f>
        <v>12</v>
      </c>
      <c r="D43" s="55">
        <f>SUM(D7,D10,D13,D16,D19,D22,D25,D28,D31,D34,D37,D40)</f>
        <v>188</v>
      </c>
      <c r="E43" s="55">
        <f>SUM(E7,E10,E13,E16,E19,E22,E25,E28,E31,E34,E37,E40)</f>
        <v>938</v>
      </c>
      <c r="F43" s="55">
        <f>SUM(F7,F10,F13,F16,F19,F22,F25,F28,F31,F34,F37,F40)</f>
        <v>213</v>
      </c>
      <c r="G43" s="55">
        <f>SUM(G7,G10,G13,G16,G19,G22,G25,G28,G31,G34,G37,G40)</f>
        <v>5</v>
      </c>
      <c r="H43" s="55">
        <f>SUM(H7,H10,H13,H16,H19,H22,H25,H28,H31,H34,H37,H40)</f>
        <v>4757</v>
      </c>
      <c r="I43" s="55">
        <f>SUM(I7,I10,I13,I16,I19,I22,I25,I28,I31,I34,I37,I40)</f>
        <v>49</v>
      </c>
      <c r="J43" s="55">
        <f>SUM(J7,J10,J13,J16,J19,J22,J25,J28,J31,J34,J37,J40)</f>
        <v>698</v>
      </c>
      <c r="K43" s="55">
        <f>SUM(K7,K10,K13,K16,K19,K22,K25,K28,K31,K34,K37,K40)</f>
        <v>596</v>
      </c>
      <c r="L43" s="55">
        <f>SUM(L7,L10,L13,L16,L19,L22,L25,L28,L31,L34,L37,L40)</f>
        <v>7456</v>
      </c>
      <c r="M43" s="52"/>
      <c r="Q43" s="57"/>
      <c r="R43" s="57"/>
      <c r="S43" s="57"/>
      <c r="T43" s="57"/>
      <c r="U43" s="57"/>
      <c r="V43" s="57"/>
      <c r="W43" s="57"/>
      <c r="X43" s="57"/>
      <c r="Y43" s="57"/>
    </row>
    <row r="44" spans="1:13" ht="12.75">
      <c r="A44" s="58"/>
      <c r="B44" s="59" t="s">
        <v>16</v>
      </c>
      <c r="C44" s="60">
        <f>SUM(C8,C11,C14,C17,C20,C23,C26,C29,C32,C35,C38,C41)</f>
        <v>44</v>
      </c>
      <c r="D44" s="60">
        <f>SUM(D8,D11,D14,D17,D20,D23,D26,D29,D32,D35,D38,D41)</f>
        <v>421</v>
      </c>
      <c r="E44" s="60">
        <f>SUM(E8,E11,E14,E17,E20,E23,E26,E29,E32,E35,E38,E41)</f>
        <v>3048</v>
      </c>
      <c r="F44" s="60">
        <f>SUM(F8,F11,F14,F17,F20,F23,F26,F29,F32,F35,F38,F41)</f>
        <v>548</v>
      </c>
      <c r="G44" s="60">
        <f>SUM(G8,G11,G14,G17,G20,G23,G26,G29,G32,G35,G38,G41)</f>
        <v>7</v>
      </c>
      <c r="H44" s="60">
        <f>SUM(H8,H11,H14,H17,H20,H23,H26,H29,H32,H35,H38,H41)</f>
        <v>9976</v>
      </c>
      <c r="I44" s="60">
        <f>SUM(I8,I11,I14,I17,I20,I23,I26,I29,I32,I35,I38,I41)</f>
        <v>112</v>
      </c>
      <c r="J44" s="60">
        <f>SUM(J8,J11,J14,J17,J20,J23,J26,J29,J32,J35,J38,J41)</f>
        <v>1093</v>
      </c>
      <c r="K44" s="60">
        <f>SUM(K8,K11,K14,K17,K20,K23,K26,K29,K32,K35,K38,K41)</f>
        <v>1290</v>
      </c>
      <c r="L44" s="60">
        <f>SUM(L8,L11,L14,L17,L20,L23,L26,L29,L32,L35,L38,L41)</f>
        <v>16539</v>
      </c>
      <c r="M44" s="52"/>
    </row>
    <row r="45" spans="3:12" ht="12.75">
      <c r="C45" s="52"/>
      <c r="D45" s="52"/>
      <c r="E45" s="52"/>
      <c r="F45" s="52"/>
      <c r="G45" s="52"/>
      <c r="H45" s="52"/>
      <c r="I45" s="52"/>
      <c r="J45" s="52"/>
      <c r="K45" s="52"/>
      <c r="L45" s="52"/>
    </row>
    <row r="46" spans="3:12" ht="12.75">
      <c r="C46" s="52"/>
      <c r="D46" s="52"/>
      <c r="E46" s="52"/>
      <c r="F46" s="52"/>
      <c r="G46" s="52"/>
      <c r="H46" s="52"/>
      <c r="I46" s="52"/>
      <c r="J46" s="52"/>
      <c r="K46" s="52"/>
      <c r="L46" s="52"/>
    </row>
    <row r="47" spans="3:12" ht="12.75">
      <c r="C47" s="52"/>
      <c r="D47" s="52"/>
      <c r="E47" s="52"/>
      <c r="F47" s="52"/>
      <c r="G47" s="52"/>
      <c r="H47" s="52"/>
      <c r="I47" s="52"/>
      <c r="J47" s="52"/>
      <c r="K47" s="52"/>
      <c r="L47" s="52"/>
    </row>
  </sheetData>
  <sheetProtection/>
  <printOptions/>
  <pageMargins left="0.2" right="0.2" top="0.25" bottom="0.25" header="0.3" footer="0.3"/>
  <pageSetup fitToHeight="1" fitToWidth="1" horizontalDpi="600" verticalDpi="600" orientation="landscape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showGridLines="0" zoomScalePageLayoutView="0" workbookViewId="0" topLeftCell="A4">
      <selection activeCell="E8" sqref="E8"/>
    </sheetView>
  </sheetViews>
  <sheetFormatPr defaultColWidth="9.140625" defaultRowHeight="12.75"/>
  <cols>
    <col min="1" max="1" width="30.7109375" style="8" customWidth="1"/>
    <col min="2" max="2" width="14.7109375" style="8" bestFit="1" customWidth="1"/>
    <col min="3" max="3" width="15.8515625" style="8" bestFit="1" customWidth="1"/>
    <col min="4" max="4" width="12.7109375" style="15" customWidth="1"/>
    <col min="5" max="6" width="12.7109375" style="8" customWidth="1"/>
    <col min="7" max="7" width="12.7109375" style="15" customWidth="1"/>
    <col min="8" max="9" width="12.7109375" style="8" customWidth="1"/>
    <col min="10" max="10" width="12.7109375" style="15" customWidth="1"/>
    <col min="11" max="16384" width="9.140625" style="8" customWidth="1"/>
  </cols>
  <sheetData>
    <row r="1" spans="1:10" s="95" customFormat="1" ht="12.75">
      <c r="A1" s="8"/>
      <c r="B1" s="8"/>
      <c r="C1" s="8"/>
      <c r="D1" s="15"/>
      <c r="E1" s="8"/>
      <c r="G1" s="96"/>
      <c r="J1" s="96"/>
    </row>
    <row r="2" spans="1:10" s="82" customFormat="1" ht="12.75">
      <c r="A2" s="8"/>
      <c r="B2" s="8"/>
      <c r="C2" s="8"/>
      <c r="D2" s="15"/>
      <c r="E2" s="8"/>
      <c r="G2" s="83"/>
      <c r="J2" s="83"/>
    </row>
    <row r="3" spans="1:10" s="82" customFormat="1" ht="12.75">
      <c r="A3" s="8"/>
      <c r="B3" s="8"/>
      <c r="C3" s="8"/>
      <c r="D3" s="15"/>
      <c r="E3" s="8"/>
      <c r="G3" s="83"/>
      <c r="J3" s="83"/>
    </row>
    <row r="4" spans="1:10" s="82" customFormat="1" ht="16.5" thickBot="1">
      <c r="A4" s="9" t="s">
        <v>28</v>
      </c>
      <c r="B4" s="8"/>
      <c r="C4" s="8"/>
      <c r="D4" s="15"/>
      <c r="E4" s="8"/>
      <c r="G4" s="83"/>
      <c r="J4" s="83"/>
    </row>
    <row r="5" spans="1:5" s="95" customFormat="1" ht="24" customHeight="1" thickBot="1">
      <c r="A5" s="13" t="s">
        <v>11</v>
      </c>
      <c r="B5" s="14" t="s">
        <v>0</v>
      </c>
      <c r="C5" s="14" t="s">
        <v>29</v>
      </c>
      <c r="D5" s="14" t="s">
        <v>16</v>
      </c>
      <c r="E5" s="8"/>
    </row>
    <row r="6" spans="1:10" ht="15.75" customHeight="1">
      <c r="A6" s="84" t="s">
        <v>17</v>
      </c>
      <c r="B6" s="85">
        <v>16106</v>
      </c>
      <c r="C6" s="85">
        <v>9718</v>
      </c>
      <c r="D6" s="85">
        <v>25824</v>
      </c>
      <c r="G6" s="8"/>
      <c r="J6" s="8"/>
    </row>
    <row r="7" spans="1:10" ht="15.75" customHeight="1">
      <c r="A7" s="86" t="s">
        <v>18</v>
      </c>
      <c r="B7" s="87">
        <v>48416</v>
      </c>
      <c r="C7" s="87">
        <v>4806</v>
      </c>
      <c r="D7" s="87">
        <v>53222</v>
      </c>
      <c r="G7" s="8"/>
      <c r="J7" s="8"/>
    </row>
    <row r="8" spans="1:10" ht="15.75" customHeight="1">
      <c r="A8" s="86" t="s">
        <v>19</v>
      </c>
      <c r="B8" s="87">
        <v>7982</v>
      </c>
      <c r="C8" s="87">
        <v>9837</v>
      </c>
      <c r="D8" s="87">
        <v>17819</v>
      </c>
      <c r="G8" s="8"/>
      <c r="J8" s="8"/>
    </row>
    <row r="9" spans="1:10" ht="15.75" customHeight="1">
      <c r="A9" s="86" t="s">
        <v>200</v>
      </c>
      <c r="B9" s="87">
        <v>4250</v>
      </c>
      <c r="C9" s="87">
        <v>291</v>
      </c>
      <c r="D9" s="87">
        <v>4541</v>
      </c>
      <c r="G9" s="8"/>
      <c r="J9" s="8"/>
    </row>
    <row r="10" spans="1:10" ht="15.75" customHeight="1">
      <c r="A10" s="86" t="s">
        <v>20</v>
      </c>
      <c r="B10" s="87">
        <v>7105</v>
      </c>
      <c r="C10" s="87">
        <v>2764</v>
      </c>
      <c r="D10" s="87">
        <v>9869</v>
      </c>
      <c r="G10" s="8"/>
      <c r="J10" s="8"/>
    </row>
    <row r="11" spans="1:10" ht="15.75" customHeight="1">
      <c r="A11" s="86" t="s">
        <v>21</v>
      </c>
      <c r="B11" s="87">
        <v>38195</v>
      </c>
      <c r="C11" s="87">
        <v>6300</v>
      </c>
      <c r="D11" s="87">
        <v>44495</v>
      </c>
      <c r="G11" s="8"/>
      <c r="J11" s="8"/>
    </row>
    <row r="12" spans="1:10" ht="15.75" customHeight="1">
      <c r="A12" s="86" t="s">
        <v>22</v>
      </c>
      <c r="B12" s="87">
        <v>7885</v>
      </c>
      <c r="C12" s="87">
        <v>2718</v>
      </c>
      <c r="D12" s="87">
        <v>10603</v>
      </c>
      <c r="G12" s="8"/>
      <c r="J12" s="8"/>
    </row>
    <row r="13" spans="1:10" ht="15.75" customHeight="1">
      <c r="A13" s="86" t="s">
        <v>1</v>
      </c>
      <c r="B13" s="87">
        <v>0</v>
      </c>
      <c r="C13" s="87">
        <v>7459.5</v>
      </c>
      <c r="D13" s="87">
        <v>7459.5</v>
      </c>
      <c r="G13" s="8"/>
      <c r="J13" s="8"/>
    </row>
    <row r="14" spans="1:10" ht="15.75" customHeight="1">
      <c r="A14" s="86" t="s">
        <v>23</v>
      </c>
      <c r="B14" s="87">
        <v>178</v>
      </c>
      <c r="C14" s="87">
        <v>0</v>
      </c>
      <c r="D14" s="87">
        <v>178</v>
      </c>
      <c r="G14" s="8"/>
      <c r="J14" s="8"/>
    </row>
    <row r="15" spans="1:10" ht="15.75" customHeight="1">
      <c r="A15" s="86" t="s">
        <v>26</v>
      </c>
      <c r="B15" s="87">
        <v>396</v>
      </c>
      <c r="C15" s="87">
        <v>577</v>
      </c>
      <c r="D15" s="87">
        <v>973</v>
      </c>
      <c r="G15" s="8"/>
      <c r="J15" s="8"/>
    </row>
    <row r="16" spans="1:10" ht="15.75" customHeight="1">
      <c r="A16" s="88" t="s">
        <v>30</v>
      </c>
      <c r="B16" s="89">
        <v>204</v>
      </c>
      <c r="C16" s="89">
        <v>0</v>
      </c>
      <c r="D16" s="89">
        <v>204</v>
      </c>
      <c r="G16" s="8"/>
      <c r="J16" s="8"/>
    </row>
    <row r="17" spans="1:10" ht="15.75" customHeight="1">
      <c r="A17" s="90" t="s">
        <v>27</v>
      </c>
      <c r="B17" s="91">
        <v>130717</v>
      </c>
      <c r="C17" s="91">
        <v>44470.5</v>
      </c>
      <c r="D17" s="91">
        <v>175187.5</v>
      </c>
      <c r="G17" s="8"/>
      <c r="J17" s="8"/>
    </row>
    <row r="18" ht="12.75">
      <c r="E18" s="16"/>
    </row>
    <row r="20" spans="1:7" ht="16.5" thickBot="1">
      <c r="A20" s="9" t="s">
        <v>31</v>
      </c>
      <c r="D20" s="8"/>
      <c r="G20" s="8"/>
    </row>
    <row r="21" spans="1:9" ht="14.25" thickBot="1" thickTop="1">
      <c r="A21" s="10"/>
      <c r="B21" s="106" t="s">
        <v>0</v>
      </c>
      <c r="C21" s="106"/>
      <c r="D21" s="106" t="s">
        <v>2</v>
      </c>
      <c r="E21" s="106"/>
      <c r="F21" s="106" t="s">
        <v>1</v>
      </c>
      <c r="G21" s="106"/>
      <c r="H21" s="106" t="s">
        <v>16</v>
      </c>
      <c r="I21" s="106"/>
    </row>
    <row r="22" spans="1:9" ht="26.25" thickBot="1">
      <c r="A22" s="17" t="s">
        <v>32</v>
      </c>
      <c r="B22" s="17" t="s">
        <v>33</v>
      </c>
      <c r="C22" s="18" t="s">
        <v>34</v>
      </c>
      <c r="D22" s="18" t="s">
        <v>33</v>
      </c>
      <c r="E22" s="18" t="s">
        <v>34</v>
      </c>
      <c r="F22" s="17" t="s">
        <v>33</v>
      </c>
      <c r="G22" s="18" t="s">
        <v>34</v>
      </c>
      <c r="H22" s="17" t="s">
        <v>33</v>
      </c>
      <c r="I22" s="18" t="s">
        <v>34</v>
      </c>
    </row>
    <row r="23" spans="1:9" ht="12.75">
      <c r="A23" s="92" t="s">
        <v>35</v>
      </c>
      <c r="B23" s="84">
        <v>107</v>
      </c>
      <c r="C23" s="84">
        <v>1</v>
      </c>
      <c r="D23" s="84">
        <v>0</v>
      </c>
      <c r="E23" s="84"/>
      <c r="F23" s="84">
        <v>0</v>
      </c>
      <c r="G23" s="84"/>
      <c r="H23" s="84">
        <v>107</v>
      </c>
      <c r="I23" s="84">
        <v>0.6</v>
      </c>
    </row>
    <row r="24" spans="1:9" ht="12.75">
      <c r="A24" s="93" t="s">
        <v>36</v>
      </c>
      <c r="B24" s="86">
        <v>73</v>
      </c>
      <c r="C24" s="86">
        <v>1.7</v>
      </c>
      <c r="D24" s="86">
        <v>185</v>
      </c>
      <c r="E24" s="86">
        <v>3.6</v>
      </c>
      <c r="F24" s="86">
        <v>2</v>
      </c>
      <c r="G24" s="86">
        <v>0.4</v>
      </c>
      <c r="H24" s="86">
        <v>260</v>
      </c>
      <c r="I24" s="86">
        <v>2.2</v>
      </c>
    </row>
    <row r="25" spans="1:9" ht="12.75">
      <c r="A25" s="93" t="s">
        <v>37</v>
      </c>
      <c r="B25" s="86">
        <v>40</v>
      </c>
      <c r="C25" s="86">
        <v>2</v>
      </c>
      <c r="D25" s="86">
        <v>104</v>
      </c>
      <c r="E25" s="86">
        <v>5.7</v>
      </c>
      <c r="F25" s="86">
        <v>1</v>
      </c>
      <c r="G25" s="86">
        <v>0.5</v>
      </c>
      <c r="H25" s="86">
        <v>145</v>
      </c>
      <c r="I25" s="86">
        <v>3.1</v>
      </c>
    </row>
    <row r="26" spans="1:9" ht="12.75">
      <c r="A26" s="93" t="s">
        <v>38</v>
      </c>
      <c r="B26" s="86">
        <v>265</v>
      </c>
      <c r="C26" s="86">
        <v>4.5</v>
      </c>
      <c r="D26" s="86">
        <v>527</v>
      </c>
      <c r="E26" s="86">
        <v>16</v>
      </c>
      <c r="F26" s="86">
        <v>1</v>
      </c>
      <c r="G26" s="86">
        <v>0.7</v>
      </c>
      <c r="H26" s="86">
        <v>793</v>
      </c>
      <c r="I26" s="86">
        <v>7.9</v>
      </c>
    </row>
    <row r="27" spans="1:9" ht="12.75">
      <c r="A27" s="93" t="s">
        <v>39</v>
      </c>
      <c r="B27" s="86">
        <v>593</v>
      </c>
      <c r="C27" s="86">
        <v>9.9</v>
      </c>
      <c r="D27" s="86">
        <v>497</v>
      </c>
      <c r="E27" s="86">
        <v>25.8</v>
      </c>
      <c r="F27" s="86">
        <v>1</v>
      </c>
      <c r="G27" s="86">
        <v>0.9</v>
      </c>
      <c r="H27" s="94">
        <v>1091</v>
      </c>
      <c r="I27" s="86">
        <v>14.5</v>
      </c>
    </row>
    <row r="28" spans="1:9" ht="12.75">
      <c r="A28" s="93" t="s">
        <v>40</v>
      </c>
      <c r="B28" s="86">
        <v>70</v>
      </c>
      <c r="C28" s="86">
        <v>10.6</v>
      </c>
      <c r="D28" s="86">
        <v>72</v>
      </c>
      <c r="E28" s="86">
        <v>27.2</v>
      </c>
      <c r="F28" s="86">
        <v>3</v>
      </c>
      <c r="G28" s="86">
        <v>1.4</v>
      </c>
      <c r="H28" s="86">
        <v>145</v>
      </c>
      <c r="I28" s="86">
        <v>15.4</v>
      </c>
    </row>
    <row r="29" spans="1:9" ht="12.75">
      <c r="A29" s="93" t="s">
        <v>41</v>
      </c>
      <c r="B29" s="86">
        <v>349</v>
      </c>
      <c r="C29" s="86">
        <v>13.8</v>
      </c>
      <c r="D29" s="86">
        <v>857</v>
      </c>
      <c r="E29" s="86">
        <v>44</v>
      </c>
      <c r="F29" s="86">
        <v>5</v>
      </c>
      <c r="G29" s="86">
        <v>2.3</v>
      </c>
      <c r="H29" s="94">
        <v>1211</v>
      </c>
      <c r="I29" s="86">
        <v>22.7</v>
      </c>
    </row>
    <row r="30" spans="1:9" ht="12.75">
      <c r="A30" s="93" t="s">
        <v>42</v>
      </c>
      <c r="B30" s="86">
        <v>453</v>
      </c>
      <c r="C30" s="86">
        <v>17.9</v>
      </c>
      <c r="D30" s="86">
        <v>429</v>
      </c>
      <c r="E30" s="86">
        <v>52.5</v>
      </c>
      <c r="F30" s="86">
        <v>9</v>
      </c>
      <c r="G30" s="86">
        <v>3.9</v>
      </c>
      <c r="H30" s="86">
        <v>891</v>
      </c>
      <c r="I30" s="86">
        <v>28.1</v>
      </c>
    </row>
    <row r="31" spans="1:9" ht="12.75">
      <c r="A31" s="93" t="s">
        <v>43</v>
      </c>
      <c r="B31" s="86">
        <v>689</v>
      </c>
      <c r="C31" s="86">
        <v>24.3</v>
      </c>
      <c r="D31" s="86">
        <v>778</v>
      </c>
      <c r="E31" s="86">
        <v>67.7</v>
      </c>
      <c r="F31" s="86">
        <v>20</v>
      </c>
      <c r="G31" s="86">
        <v>7.4</v>
      </c>
      <c r="H31" s="94">
        <v>1487</v>
      </c>
      <c r="I31" s="86">
        <v>37.1</v>
      </c>
    </row>
    <row r="32" spans="1:9" ht="12.75">
      <c r="A32" s="93" t="s">
        <v>44</v>
      </c>
      <c r="B32" s="86">
        <v>225</v>
      </c>
      <c r="C32" s="86">
        <v>26.3</v>
      </c>
      <c r="D32" s="86">
        <v>634</v>
      </c>
      <c r="E32" s="86">
        <v>80.2</v>
      </c>
      <c r="F32" s="86">
        <v>17</v>
      </c>
      <c r="G32" s="86">
        <v>10.4</v>
      </c>
      <c r="H32" s="94">
        <v>876</v>
      </c>
      <c r="I32" s="86">
        <v>42.4</v>
      </c>
    </row>
    <row r="33" spans="1:9" ht="12.75">
      <c r="A33" s="93" t="s">
        <v>45</v>
      </c>
      <c r="B33" s="86">
        <v>286</v>
      </c>
      <c r="C33" s="86">
        <v>28.9</v>
      </c>
      <c r="D33" s="86">
        <v>254</v>
      </c>
      <c r="E33" s="86">
        <v>85.2</v>
      </c>
      <c r="F33" s="86">
        <v>64</v>
      </c>
      <c r="G33" s="86">
        <v>21.7</v>
      </c>
      <c r="H33" s="86">
        <v>604</v>
      </c>
      <c r="I33" s="86">
        <v>46</v>
      </c>
    </row>
    <row r="34" spans="1:9" ht="12.75">
      <c r="A34" s="93" t="s">
        <v>46</v>
      </c>
      <c r="B34" s="86">
        <v>296</v>
      </c>
      <c r="C34" s="86">
        <v>31.7</v>
      </c>
      <c r="D34" s="86">
        <v>106</v>
      </c>
      <c r="E34" s="86">
        <v>87.3</v>
      </c>
      <c r="F34" s="86">
        <v>22</v>
      </c>
      <c r="G34" s="86">
        <v>25.6</v>
      </c>
      <c r="H34" s="86">
        <v>424</v>
      </c>
      <c r="I34" s="86">
        <v>48.6</v>
      </c>
    </row>
    <row r="35" spans="1:9" ht="12.75">
      <c r="A35" s="93" t="s">
        <v>47</v>
      </c>
      <c r="B35" s="94">
        <v>1700</v>
      </c>
      <c r="C35" s="86">
        <v>47.3</v>
      </c>
      <c r="D35" s="86">
        <v>253</v>
      </c>
      <c r="E35" s="86">
        <v>92.2</v>
      </c>
      <c r="F35" s="86">
        <v>53</v>
      </c>
      <c r="G35" s="86">
        <v>34.9</v>
      </c>
      <c r="H35" s="94">
        <v>2006</v>
      </c>
      <c r="I35" s="86">
        <v>60.7</v>
      </c>
    </row>
    <row r="36" spans="1:9" ht="12.75">
      <c r="A36" s="93" t="s">
        <v>48</v>
      </c>
      <c r="B36" s="94">
        <v>903</v>
      </c>
      <c r="C36" s="86">
        <v>55.6</v>
      </c>
      <c r="D36" s="86">
        <v>64</v>
      </c>
      <c r="E36" s="86">
        <v>93.5</v>
      </c>
      <c r="F36" s="86">
        <v>34</v>
      </c>
      <c r="G36" s="86">
        <v>40.9</v>
      </c>
      <c r="H36" s="94">
        <v>1001</v>
      </c>
      <c r="I36" s="86">
        <v>66.8</v>
      </c>
    </row>
    <row r="37" spans="1:9" ht="12.75">
      <c r="A37" s="93" t="s">
        <v>49</v>
      </c>
      <c r="B37" s="94">
        <v>1067</v>
      </c>
      <c r="C37" s="86">
        <v>65.4</v>
      </c>
      <c r="D37" s="86">
        <v>51</v>
      </c>
      <c r="E37" s="86">
        <v>94.5</v>
      </c>
      <c r="F37" s="86">
        <v>45</v>
      </c>
      <c r="G37" s="86">
        <v>48.9</v>
      </c>
      <c r="H37" s="94">
        <v>1163</v>
      </c>
      <c r="I37" s="86">
        <v>73.8</v>
      </c>
    </row>
    <row r="38" spans="1:9" ht="12.75">
      <c r="A38" s="93" t="s">
        <v>50</v>
      </c>
      <c r="B38" s="94">
        <v>1256</v>
      </c>
      <c r="C38" s="86">
        <v>76.9</v>
      </c>
      <c r="D38" s="86">
        <v>114</v>
      </c>
      <c r="E38" s="86">
        <v>96.7</v>
      </c>
      <c r="F38" s="86">
        <v>172</v>
      </c>
      <c r="G38" s="86">
        <v>79.2</v>
      </c>
      <c r="H38" s="94">
        <v>1542</v>
      </c>
      <c r="I38" s="86">
        <v>83.1</v>
      </c>
    </row>
    <row r="39" spans="1:9" ht="12.75">
      <c r="A39" s="93" t="s">
        <v>51</v>
      </c>
      <c r="B39" s="94">
        <v>1531</v>
      </c>
      <c r="C39" s="86">
        <v>91</v>
      </c>
      <c r="D39" s="86">
        <v>92</v>
      </c>
      <c r="E39" s="86">
        <v>98.5</v>
      </c>
      <c r="F39" s="86">
        <v>61</v>
      </c>
      <c r="G39" s="86">
        <v>89.9</v>
      </c>
      <c r="H39" s="94">
        <v>1684</v>
      </c>
      <c r="I39" s="86">
        <v>93.3</v>
      </c>
    </row>
    <row r="40" spans="1:9" ht="12.75">
      <c r="A40" s="93" t="s">
        <v>52</v>
      </c>
      <c r="B40" s="86">
        <v>480</v>
      </c>
      <c r="C40" s="86">
        <v>95.4</v>
      </c>
      <c r="D40" s="86">
        <v>29</v>
      </c>
      <c r="E40" s="86">
        <v>99.1</v>
      </c>
      <c r="F40" s="86">
        <v>36</v>
      </c>
      <c r="G40" s="86">
        <v>96.3</v>
      </c>
      <c r="H40" s="86">
        <v>545</v>
      </c>
      <c r="I40" s="86">
        <v>96.6</v>
      </c>
    </row>
    <row r="41" spans="1:9" ht="12.75">
      <c r="A41" s="93" t="s">
        <v>53</v>
      </c>
      <c r="B41" s="86">
        <v>301</v>
      </c>
      <c r="C41" s="86">
        <v>98.2</v>
      </c>
      <c r="D41" s="86">
        <v>0</v>
      </c>
      <c r="E41" s="86">
        <v>99.1</v>
      </c>
      <c r="F41" s="86">
        <v>17</v>
      </c>
      <c r="G41" s="86">
        <v>99.3</v>
      </c>
      <c r="H41" s="86">
        <v>318</v>
      </c>
      <c r="I41" s="86">
        <v>98.5</v>
      </c>
    </row>
    <row r="42" spans="1:9" ht="12.75">
      <c r="A42" s="93" t="s">
        <v>54</v>
      </c>
      <c r="B42" s="86">
        <v>111</v>
      </c>
      <c r="C42" s="86">
        <v>99.2</v>
      </c>
      <c r="D42" s="86">
        <v>38</v>
      </c>
      <c r="E42" s="86">
        <v>99.9</v>
      </c>
      <c r="F42" s="86">
        <v>1</v>
      </c>
      <c r="G42" s="86">
        <v>99.5</v>
      </c>
      <c r="H42" s="86">
        <v>150</v>
      </c>
      <c r="I42" s="86">
        <v>99.4</v>
      </c>
    </row>
    <row r="43" spans="1:9" ht="12.75">
      <c r="A43" s="93" t="s">
        <v>55</v>
      </c>
      <c r="B43" s="86">
        <v>59</v>
      </c>
      <c r="C43" s="86">
        <v>99.8</v>
      </c>
      <c r="D43" s="86">
        <v>4</v>
      </c>
      <c r="E43" s="86">
        <v>99.9</v>
      </c>
      <c r="F43" s="86">
        <v>1</v>
      </c>
      <c r="G43" s="86">
        <v>99.6</v>
      </c>
      <c r="H43" s="86">
        <v>64</v>
      </c>
      <c r="I43" s="86">
        <v>99.8</v>
      </c>
    </row>
    <row r="44" spans="1:9" ht="12.75">
      <c r="A44" s="93" t="s">
        <v>56</v>
      </c>
      <c r="B44" s="86">
        <v>17</v>
      </c>
      <c r="C44" s="86">
        <v>99.9</v>
      </c>
      <c r="D44" s="86">
        <v>1</v>
      </c>
      <c r="E44" s="86">
        <v>100</v>
      </c>
      <c r="F44" s="86">
        <v>1</v>
      </c>
      <c r="G44" s="86">
        <v>99.8</v>
      </c>
      <c r="H44" s="86">
        <v>19</v>
      </c>
      <c r="I44" s="86">
        <v>99.9</v>
      </c>
    </row>
    <row r="45" spans="1:9" ht="12.75">
      <c r="A45" s="93" t="s">
        <v>57</v>
      </c>
      <c r="B45" s="86">
        <v>2</v>
      </c>
      <c r="C45" s="86">
        <v>99.9</v>
      </c>
      <c r="D45" s="86">
        <v>1</v>
      </c>
      <c r="E45" s="86">
        <v>100</v>
      </c>
      <c r="F45" s="86">
        <v>1</v>
      </c>
      <c r="G45" s="86">
        <v>100</v>
      </c>
      <c r="H45" s="86">
        <v>4</v>
      </c>
      <c r="I45" s="86">
        <v>99.9</v>
      </c>
    </row>
    <row r="46" spans="1:9" ht="12.75">
      <c r="A46" s="93" t="s">
        <v>58</v>
      </c>
      <c r="B46" s="86">
        <v>4</v>
      </c>
      <c r="C46" s="86">
        <v>100</v>
      </c>
      <c r="D46" s="86">
        <v>1</v>
      </c>
      <c r="E46" s="86">
        <v>100</v>
      </c>
      <c r="F46" s="86">
        <v>0</v>
      </c>
      <c r="G46" s="86">
        <v>100</v>
      </c>
      <c r="H46" s="86">
        <v>5</v>
      </c>
      <c r="I46" s="86">
        <v>100</v>
      </c>
    </row>
    <row r="47" spans="1:9" ht="12.75">
      <c r="A47" s="19" t="s">
        <v>59</v>
      </c>
      <c r="B47" s="8">
        <v>4</v>
      </c>
      <c r="C47" s="8">
        <v>100</v>
      </c>
      <c r="D47" s="8">
        <v>0</v>
      </c>
      <c r="E47" s="8">
        <v>100</v>
      </c>
      <c r="F47" s="8">
        <v>0</v>
      </c>
      <c r="G47" s="8">
        <v>100</v>
      </c>
      <c r="H47" s="8">
        <v>4</v>
      </c>
      <c r="I47" s="8">
        <v>100</v>
      </c>
    </row>
    <row r="48" spans="1:9" ht="12.75">
      <c r="A48" s="20" t="s">
        <v>60</v>
      </c>
      <c r="B48" s="12">
        <v>10881</v>
      </c>
      <c r="C48" s="11"/>
      <c r="D48" s="12">
        <v>5091</v>
      </c>
      <c r="E48" s="11"/>
      <c r="F48" s="11">
        <v>567</v>
      </c>
      <c r="G48" s="11"/>
      <c r="H48" s="12">
        <v>16539</v>
      </c>
      <c r="I48" s="11"/>
    </row>
  </sheetData>
  <sheetProtection/>
  <mergeCells count="4">
    <mergeCell ref="B21:C21"/>
    <mergeCell ref="D21:E21"/>
    <mergeCell ref="F21:G21"/>
    <mergeCell ref="H21:I21"/>
  </mergeCells>
  <printOptions/>
  <pageMargins left="0.2" right="0.2" top="0.25" bottom="0.25" header="0.3" footer="0.3"/>
  <pageSetup fitToHeight="1" fitToWidth="1"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8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0.7109375" style="8" customWidth="1"/>
    <col min="2" max="2" width="35.7109375" style="8" customWidth="1"/>
    <col min="3" max="9" width="15.7109375" style="8" customWidth="1"/>
    <col min="10" max="16384" width="9.140625" style="8" customWidth="1"/>
  </cols>
  <sheetData>
    <row r="2" spans="1:9" ht="23.25">
      <c r="A2" s="107" t="s">
        <v>346</v>
      </c>
      <c r="B2" s="107"/>
      <c r="C2" s="107"/>
      <c r="D2" s="107"/>
      <c r="E2" s="107"/>
      <c r="F2" s="107"/>
      <c r="G2" s="107"/>
      <c r="H2" s="107"/>
      <c r="I2" s="107"/>
    </row>
    <row r="4" ht="16.5" thickBot="1">
      <c r="A4" s="9" t="s">
        <v>61</v>
      </c>
    </row>
    <row r="5" spans="1:9" ht="27.75" customHeight="1" thickBot="1" thickTop="1">
      <c r="A5" s="10"/>
      <c r="B5" s="10"/>
      <c r="C5" s="10"/>
      <c r="D5" s="106" t="s">
        <v>62</v>
      </c>
      <c r="E5" s="106"/>
      <c r="F5" s="106"/>
      <c r="G5" s="106" t="s">
        <v>63</v>
      </c>
      <c r="H5" s="106"/>
      <c r="I5" s="106"/>
    </row>
    <row r="6" spans="1:9" ht="13.5" thickBot="1">
      <c r="A6" s="21" t="s">
        <v>64</v>
      </c>
      <c r="B6" s="21" t="s">
        <v>65</v>
      </c>
      <c r="C6" s="22" t="s">
        <v>66</v>
      </c>
      <c r="D6" s="23" t="s">
        <v>0</v>
      </c>
      <c r="E6" s="23" t="s">
        <v>67</v>
      </c>
      <c r="F6" s="23" t="s">
        <v>16</v>
      </c>
      <c r="G6" s="23" t="s">
        <v>0</v>
      </c>
      <c r="H6" s="23" t="s">
        <v>67</v>
      </c>
      <c r="I6" s="23" t="s">
        <v>16</v>
      </c>
    </row>
    <row r="7" spans="1:9" ht="12.75">
      <c r="A7" s="97" t="s">
        <v>68</v>
      </c>
      <c r="B7" s="97" t="s">
        <v>68</v>
      </c>
      <c r="C7" s="8" t="s">
        <v>69</v>
      </c>
      <c r="D7" s="24">
        <v>2793</v>
      </c>
      <c r="E7" s="16">
        <v>2104</v>
      </c>
      <c r="F7" s="16">
        <v>4897</v>
      </c>
      <c r="G7" s="16">
        <v>186.2</v>
      </c>
      <c r="H7" s="16">
        <v>140.3</v>
      </c>
      <c r="I7" s="16">
        <v>326.5</v>
      </c>
    </row>
    <row r="8" spans="1:9" ht="12.75">
      <c r="A8" s="97"/>
      <c r="B8" s="97" t="s">
        <v>70</v>
      </c>
      <c r="C8" s="8" t="s">
        <v>71</v>
      </c>
      <c r="D8" s="24">
        <v>447</v>
      </c>
      <c r="E8" s="16">
        <v>45</v>
      </c>
      <c r="F8" s="16">
        <v>492</v>
      </c>
      <c r="G8" s="16">
        <v>29.8</v>
      </c>
      <c r="H8" s="16">
        <v>3</v>
      </c>
      <c r="I8" s="16">
        <v>32.8</v>
      </c>
    </row>
    <row r="9" spans="1:9" ht="12.75">
      <c r="A9" s="98"/>
      <c r="B9" s="99" t="s">
        <v>16</v>
      </c>
      <c r="C9" s="29"/>
      <c r="D9" s="30">
        <v>3240</v>
      </c>
      <c r="E9" s="31">
        <v>2149</v>
      </c>
      <c r="F9" s="32">
        <v>5389</v>
      </c>
      <c r="G9" s="30">
        <v>216</v>
      </c>
      <c r="H9" s="30">
        <v>143.3</v>
      </c>
      <c r="I9" s="30">
        <v>359.3</v>
      </c>
    </row>
    <row r="10" spans="1:9" ht="12.75">
      <c r="A10" s="97" t="s">
        <v>72</v>
      </c>
      <c r="B10" s="97" t="s">
        <v>73</v>
      </c>
      <c r="C10" s="8" t="s">
        <v>69</v>
      </c>
      <c r="D10" s="24">
        <v>0</v>
      </c>
      <c r="E10" s="16">
        <v>48</v>
      </c>
      <c r="F10" s="16">
        <v>48</v>
      </c>
      <c r="G10" s="16">
        <v>0</v>
      </c>
      <c r="H10" s="16">
        <v>3.2</v>
      </c>
      <c r="I10" s="16">
        <v>3.2</v>
      </c>
    </row>
    <row r="11" spans="1:9" ht="12.75">
      <c r="A11" s="97"/>
      <c r="B11" s="97"/>
      <c r="C11" s="8" t="s">
        <v>74</v>
      </c>
      <c r="D11" s="24">
        <v>0</v>
      </c>
      <c r="E11" s="16">
        <v>60</v>
      </c>
      <c r="F11" s="16">
        <v>60</v>
      </c>
      <c r="G11" s="16">
        <v>0</v>
      </c>
      <c r="H11" s="16">
        <v>4</v>
      </c>
      <c r="I11" s="16">
        <v>4</v>
      </c>
    </row>
    <row r="12" spans="1:9" ht="12.75">
      <c r="A12" s="97"/>
      <c r="B12" s="97"/>
      <c r="C12" s="8" t="s">
        <v>75</v>
      </c>
      <c r="D12" s="24">
        <v>0</v>
      </c>
      <c r="E12" s="16">
        <v>181</v>
      </c>
      <c r="F12" s="16">
        <v>181</v>
      </c>
      <c r="G12" s="16">
        <v>0</v>
      </c>
      <c r="H12" s="16">
        <v>12.1</v>
      </c>
      <c r="I12" s="16">
        <v>12.1</v>
      </c>
    </row>
    <row r="13" spans="1:9" ht="12.75">
      <c r="A13" s="97"/>
      <c r="B13" s="97"/>
      <c r="C13" s="8" t="s">
        <v>76</v>
      </c>
      <c r="D13" s="24">
        <v>0</v>
      </c>
      <c r="E13" s="16">
        <v>48</v>
      </c>
      <c r="F13" s="16">
        <v>48</v>
      </c>
      <c r="G13" s="16">
        <v>0</v>
      </c>
      <c r="H13" s="16">
        <v>3.2</v>
      </c>
      <c r="I13" s="16">
        <v>3.2</v>
      </c>
    </row>
    <row r="14" spans="1:9" ht="12.75">
      <c r="A14" s="97"/>
      <c r="B14" s="97"/>
      <c r="C14" s="8" t="s">
        <v>77</v>
      </c>
      <c r="D14" s="24">
        <v>0</v>
      </c>
      <c r="E14" s="16">
        <v>51</v>
      </c>
      <c r="F14" s="16">
        <v>51</v>
      </c>
      <c r="G14" s="16">
        <v>0</v>
      </c>
      <c r="H14" s="16">
        <v>3.4</v>
      </c>
      <c r="I14" s="16">
        <v>3.4</v>
      </c>
    </row>
    <row r="15" spans="1:9" ht="12.75">
      <c r="A15" s="97"/>
      <c r="B15" s="97"/>
      <c r="C15" s="8" t="s">
        <v>78</v>
      </c>
      <c r="D15" s="24">
        <v>0</v>
      </c>
      <c r="E15" s="16">
        <v>54</v>
      </c>
      <c r="F15" s="16">
        <v>54</v>
      </c>
      <c r="G15" s="16">
        <v>0</v>
      </c>
      <c r="H15" s="16">
        <v>3.6</v>
      </c>
      <c r="I15" s="16">
        <v>3.6</v>
      </c>
    </row>
    <row r="16" spans="1:9" ht="12.75">
      <c r="A16" s="98"/>
      <c r="B16" s="99" t="s">
        <v>16</v>
      </c>
      <c r="C16" s="29"/>
      <c r="D16" s="30">
        <v>0</v>
      </c>
      <c r="E16" s="31">
        <v>442</v>
      </c>
      <c r="F16" s="32">
        <v>442</v>
      </c>
      <c r="G16" s="30">
        <v>0</v>
      </c>
      <c r="H16" s="30">
        <v>29.5</v>
      </c>
      <c r="I16" s="30">
        <v>29.5</v>
      </c>
    </row>
    <row r="17" spans="1:9" ht="12.75">
      <c r="A17" s="97" t="s">
        <v>79</v>
      </c>
      <c r="B17" s="97" t="s">
        <v>79</v>
      </c>
      <c r="C17" s="8" t="s">
        <v>75</v>
      </c>
      <c r="D17" s="24">
        <v>0</v>
      </c>
      <c r="E17" s="16">
        <v>1466</v>
      </c>
      <c r="F17" s="16">
        <v>1466</v>
      </c>
      <c r="G17" s="16">
        <v>0</v>
      </c>
      <c r="H17" s="16">
        <v>97.7</v>
      </c>
      <c r="I17" s="16">
        <v>97.7</v>
      </c>
    </row>
    <row r="18" spans="1:9" ht="12.75">
      <c r="A18" s="98"/>
      <c r="B18" s="99" t="s">
        <v>16</v>
      </c>
      <c r="C18" s="29"/>
      <c r="D18" s="30">
        <v>0</v>
      </c>
      <c r="E18" s="31">
        <v>1466</v>
      </c>
      <c r="F18" s="32">
        <v>1466</v>
      </c>
      <c r="G18" s="30">
        <v>0</v>
      </c>
      <c r="H18" s="30">
        <v>97.7</v>
      </c>
      <c r="I18" s="30">
        <v>97.7</v>
      </c>
    </row>
    <row r="19" spans="1:9" ht="12.75">
      <c r="A19" s="97" t="s">
        <v>80</v>
      </c>
      <c r="B19" s="97" t="s">
        <v>81</v>
      </c>
      <c r="C19" s="8" t="s">
        <v>82</v>
      </c>
      <c r="D19" s="24">
        <v>1087</v>
      </c>
      <c r="E19" s="16">
        <v>789</v>
      </c>
      <c r="F19" s="16">
        <v>1876</v>
      </c>
      <c r="G19" s="16">
        <v>72.5</v>
      </c>
      <c r="H19" s="16">
        <v>52.6</v>
      </c>
      <c r="I19" s="16">
        <v>125.1</v>
      </c>
    </row>
    <row r="20" spans="1:9" ht="12.75">
      <c r="A20" s="97"/>
      <c r="B20" s="97" t="s">
        <v>83</v>
      </c>
      <c r="C20" s="8" t="s">
        <v>84</v>
      </c>
      <c r="D20" s="24">
        <v>2132</v>
      </c>
      <c r="E20" s="16">
        <v>194</v>
      </c>
      <c r="F20" s="16">
        <v>2326</v>
      </c>
      <c r="G20" s="16">
        <v>142.1</v>
      </c>
      <c r="H20" s="16">
        <v>12.9</v>
      </c>
      <c r="I20" s="16">
        <v>155.1</v>
      </c>
    </row>
    <row r="21" spans="1:9" ht="12.75">
      <c r="A21" s="98"/>
      <c r="B21" s="99" t="s">
        <v>16</v>
      </c>
      <c r="C21" s="29"/>
      <c r="D21" s="30">
        <v>3219</v>
      </c>
      <c r="E21" s="31">
        <v>983</v>
      </c>
      <c r="F21" s="32">
        <v>4202</v>
      </c>
      <c r="G21" s="30">
        <v>214.6</v>
      </c>
      <c r="H21" s="30">
        <v>65.5</v>
      </c>
      <c r="I21" s="30">
        <v>280.1</v>
      </c>
    </row>
    <row r="22" spans="1:9" ht="12.75">
      <c r="A22" s="97" t="s">
        <v>85</v>
      </c>
      <c r="B22" s="97" t="s">
        <v>86</v>
      </c>
      <c r="C22" s="8" t="s">
        <v>87</v>
      </c>
      <c r="D22" s="24">
        <v>0</v>
      </c>
      <c r="E22" s="16">
        <v>282</v>
      </c>
      <c r="F22" s="16">
        <v>282</v>
      </c>
      <c r="G22" s="16">
        <v>0</v>
      </c>
      <c r="H22" s="16">
        <v>18.8</v>
      </c>
      <c r="I22" s="16">
        <v>18.8</v>
      </c>
    </row>
    <row r="23" spans="1:9" ht="12.75">
      <c r="A23" s="98"/>
      <c r="B23" s="99" t="s">
        <v>16</v>
      </c>
      <c r="C23" s="29"/>
      <c r="D23" s="30">
        <v>0</v>
      </c>
      <c r="E23" s="31">
        <v>282</v>
      </c>
      <c r="F23" s="32">
        <v>282</v>
      </c>
      <c r="G23" s="30">
        <v>0</v>
      </c>
      <c r="H23" s="30">
        <v>18.8</v>
      </c>
      <c r="I23" s="30">
        <v>18.8</v>
      </c>
    </row>
    <row r="24" spans="1:9" ht="12.75">
      <c r="A24" s="97" t="s">
        <v>88</v>
      </c>
      <c r="B24" s="97" t="s">
        <v>88</v>
      </c>
      <c r="C24" s="8" t="s">
        <v>74</v>
      </c>
      <c r="D24" s="24">
        <v>1614</v>
      </c>
      <c r="E24" s="16">
        <v>899</v>
      </c>
      <c r="F24" s="16">
        <v>2513</v>
      </c>
      <c r="G24" s="16">
        <v>107.6</v>
      </c>
      <c r="H24" s="16">
        <v>59.9</v>
      </c>
      <c r="I24" s="16">
        <v>167.5</v>
      </c>
    </row>
    <row r="25" spans="1:9" ht="12.75">
      <c r="A25" s="98"/>
      <c r="B25" s="99" t="s">
        <v>16</v>
      </c>
      <c r="C25" s="29"/>
      <c r="D25" s="30">
        <v>1614</v>
      </c>
      <c r="E25" s="31">
        <v>899</v>
      </c>
      <c r="F25" s="32">
        <v>2513</v>
      </c>
      <c r="G25" s="30">
        <v>107.6</v>
      </c>
      <c r="H25" s="30">
        <v>59.9</v>
      </c>
      <c r="I25" s="30">
        <v>167.5</v>
      </c>
    </row>
    <row r="26" spans="1:9" ht="12.75">
      <c r="A26" s="97" t="s">
        <v>89</v>
      </c>
      <c r="B26" s="97" t="s">
        <v>89</v>
      </c>
      <c r="C26" s="8" t="s">
        <v>90</v>
      </c>
      <c r="D26" s="24">
        <v>0</v>
      </c>
      <c r="E26" s="16">
        <v>304</v>
      </c>
      <c r="F26" s="16">
        <v>304</v>
      </c>
      <c r="G26" s="16">
        <v>0</v>
      </c>
      <c r="H26" s="16">
        <v>20.3</v>
      </c>
      <c r="I26" s="16">
        <v>20.3</v>
      </c>
    </row>
    <row r="27" spans="1:9" ht="12.75">
      <c r="A27" s="98"/>
      <c r="B27" s="99" t="s">
        <v>16</v>
      </c>
      <c r="C27" s="29"/>
      <c r="D27" s="30">
        <v>0</v>
      </c>
      <c r="E27" s="31">
        <v>304</v>
      </c>
      <c r="F27" s="32">
        <v>304</v>
      </c>
      <c r="G27" s="30">
        <v>0</v>
      </c>
      <c r="H27" s="30">
        <v>20.3</v>
      </c>
      <c r="I27" s="30">
        <v>20.3</v>
      </c>
    </row>
    <row r="28" spans="1:9" ht="12.75">
      <c r="A28" s="97" t="s">
        <v>91</v>
      </c>
      <c r="B28" s="97" t="s">
        <v>91</v>
      </c>
      <c r="C28" s="8" t="s">
        <v>77</v>
      </c>
      <c r="D28" s="24">
        <v>2325</v>
      </c>
      <c r="E28" s="16">
        <v>1190</v>
      </c>
      <c r="F28" s="16">
        <v>3515</v>
      </c>
      <c r="G28" s="16">
        <v>155</v>
      </c>
      <c r="H28" s="16">
        <v>79.3</v>
      </c>
      <c r="I28" s="16">
        <v>234.3</v>
      </c>
    </row>
    <row r="29" spans="1:9" ht="12.75">
      <c r="A29" s="98"/>
      <c r="B29" s="99" t="s">
        <v>16</v>
      </c>
      <c r="C29" s="29"/>
      <c r="D29" s="30">
        <v>2325</v>
      </c>
      <c r="E29" s="31">
        <v>1190</v>
      </c>
      <c r="F29" s="32">
        <v>3515</v>
      </c>
      <c r="G29" s="30">
        <v>155</v>
      </c>
      <c r="H29" s="30">
        <v>79.3</v>
      </c>
      <c r="I29" s="30">
        <v>234.3</v>
      </c>
    </row>
    <row r="30" spans="1:9" ht="12.75">
      <c r="A30" s="97" t="s">
        <v>92</v>
      </c>
      <c r="B30" s="97" t="s">
        <v>93</v>
      </c>
      <c r="C30" s="8" t="s">
        <v>94</v>
      </c>
      <c r="D30" s="24">
        <v>561</v>
      </c>
      <c r="E30" s="16">
        <v>271</v>
      </c>
      <c r="F30" s="16">
        <v>832</v>
      </c>
      <c r="G30" s="16">
        <v>37.4</v>
      </c>
      <c r="H30" s="16">
        <v>18.1</v>
      </c>
      <c r="I30" s="16">
        <v>55.5</v>
      </c>
    </row>
    <row r="31" spans="1:9" ht="12.75">
      <c r="A31" s="97"/>
      <c r="B31" s="97" t="s">
        <v>92</v>
      </c>
      <c r="C31" s="8" t="s">
        <v>76</v>
      </c>
      <c r="D31" s="24">
        <v>2433</v>
      </c>
      <c r="E31" s="16">
        <v>888</v>
      </c>
      <c r="F31" s="16">
        <v>3321</v>
      </c>
      <c r="G31" s="16">
        <v>162.2</v>
      </c>
      <c r="H31" s="16">
        <v>59.2</v>
      </c>
      <c r="I31" s="16">
        <v>221.4</v>
      </c>
    </row>
    <row r="32" spans="1:9" ht="12.75">
      <c r="A32" s="98"/>
      <c r="B32" s="99" t="s">
        <v>16</v>
      </c>
      <c r="C32" s="29"/>
      <c r="D32" s="30">
        <v>2994</v>
      </c>
      <c r="E32" s="31">
        <v>1159</v>
      </c>
      <c r="F32" s="32">
        <v>4153</v>
      </c>
      <c r="G32" s="30">
        <v>199.6</v>
      </c>
      <c r="H32" s="30">
        <v>77.3</v>
      </c>
      <c r="I32" s="30">
        <v>276.9</v>
      </c>
    </row>
    <row r="33" spans="1:9" ht="25.5">
      <c r="A33" s="97" t="s">
        <v>95</v>
      </c>
      <c r="B33" s="97" t="s">
        <v>96</v>
      </c>
      <c r="C33" s="8" t="s">
        <v>78</v>
      </c>
      <c r="D33" s="24">
        <v>1961</v>
      </c>
      <c r="E33" s="16">
        <v>844</v>
      </c>
      <c r="F33" s="16">
        <v>2805</v>
      </c>
      <c r="G33" s="16">
        <v>130.7</v>
      </c>
      <c r="H33" s="16">
        <v>56.3</v>
      </c>
      <c r="I33" s="16">
        <v>187</v>
      </c>
    </row>
    <row r="34" spans="1:9" ht="12.75">
      <c r="A34" s="98"/>
      <c r="B34" s="99" t="s">
        <v>16</v>
      </c>
      <c r="C34" s="29"/>
      <c r="D34" s="30">
        <v>1961</v>
      </c>
      <c r="E34" s="31">
        <v>844</v>
      </c>
      <c r="F34" s="32">
        <v>2805</v>
      </c>
      <c r="G34" s="30">
        <v>130.7</v>
      </c>
      <c r="H34" s="30">
        <v>56.3</v>
      </c>
      <c r="I34" s="30">
        <v>187</v>
      </c>
    </row>
    <row r="35" spans="1:9" ht="12.75">
      <c r="A35" s="97" t="s">
        <v>97</v>
      </c>
      <c r="B35" s="97" t="s">
        <v>17</v>
      </c>
      <c r="C35" s="8" t="s">
        <v>98</v>
      </c>
      <c r="D35" s="24">
        <v>499</v>
      </c>
      <c r="E35" s="16">
        <v>0</v>
      </c>
      <c r="F35" s="16">
        <v>499</v>
      </c>
      <c r="G35" s="16">
        <v>33.3</v>
      </c>
      <c r="H35" s="16">
        <v>0</v>
      </c>
      <c r="I35" s="16">
        <v>33.3</v>
      </c>
    </row>
    <row r="36" spans="1:9" ht="12.75">
      <c r="A36" s="97"/>
      <c r="B36" s="97" t="s">
        <v>99</v>
      </c>
      <c r="C36" s="8" t="s">
        <v>100</v>
      </c>
      <c r="D36" s="24">
        <v>254</v>
      </c>
      <c r="E36" s="16">
        <v>0</v>
      </c>
      <c r="F36" s="16">
        <v>254</v>
      </c>
      <c r="G36" s="16">
        <v>16.9</v>
      </c>
      <c r="H36" s="16">
        <v>0</v>
      </c>
      <c r="I36" s="16">
        <v>16.9</v>
      </c>
    </row>
    <row r="37" spans="1:9" ht="12.75">
      <c r="A37" s="98"/>
      <c r="B37" s="99" t="s">
        <v>16</v>
      </c>
      <c r="C37" s="29"/>
      <c r="D37" s="30">
        <v>753</v>
      </c>
      <c r="E37" s="30">
        <v>0</v>
      </c>
      <c r="F37" s="30">
        <v>753</v>
      </c>
      <c r="G37" s="30">
        <v>50.2</v>
      </c>
      <c r="H37" s="30">
        <v>0</v>
      </c>
      <c r="I37" s="30">
        <v>50.2</v>
      </c>
    </row>
    <row r="38" spans="1:9" ht="12.75">
      <c r="A38" s="33" t="s">
        <v>101</v>
      </c>
      <c r="B38" s="33"/>
      <c r="C38" s="33"/>
      <c r="D38" s="34">
        <v>16106</v>
      </c>
      <c r="E38" s="34">
        <v>9718</v>
      </c>
      <c r="F38" s="34">
        <v>25824</v>
      </c>
      <c r="G38" s="34">
        <v>1073.7</v>
      </c>
      <c r="H38" s="34">
        <v>647.9</v>
      </c>
      <c r="I38" s="34">
        <v>1721.6</v>
      </c>
    </row>
  </sheetData>
  <sheetProtection/>
  <mergeCells count="3">
    <mergeCell ref="A2:I2"/>
    <mergeCell ref="D5:F5"/>
    <mergeCell ref="G5:I5"/>
  </mergeCells>
  <printOptions/>
  <pageMargins left="0.2" right="0.2" top="0.25" bottom="0.25" header="0.05" footer="0.05"/>
  <pageSetup fitToHeight="1" fitToWidth="1" horizontalDpi="600" verticalDpi="600" orientation="landscape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30.7109375" style="8" customWidth="1"/>
    <col min="2" max="2" width="35.7109375" style="8" customWidth="1"/>
    <col min="3" max="9" width="15.7109375" style="8" customWidth="1"/>
    <col min="10" max="16384" width="9.140625" style="8" customWidth="1"/>
  </cols>
  <sheetData>
    <row r="2" spans="1:9" ht="23.25">
      <c r="A2" s="107" t="s">
        <v>346</v>
      </c>
      <c r="B2" s="107"/>
      <c r="C2" s="107"/>
      <c r="D2" s="107"/>
      <c r="E2" s="107"/>
      <c r="F2" s="107"/>
      <c r="G2" s="107"/>
      <c r="H2" s="107"/>
      <c r="I2" s="107"/>
    </row>
    <row r="4" ht="16.5" thickBot="1">
      <c r="A4" s="9" t="s">
        <v>170</v>
      </c>
    </row>
    <row r="5" spans="1:9" ht="27.75" customHeight="1" thickBot="1" thickTop="1">
      <c r="A5" s="10"/>
      <c r="B5" s="10"/>
      <c r="C5" s="10"/>
      <c r="D5" s="106" t="s">
        <v>62</v>
      </c>
      <c r="E5" s="106"/>
      <c r="F5" s="106"/>
      <c r="G5" s="106" t="s">
        <v>63</v>
      </c>
      <c r="H5" s="106"/>
      <c r="I5" s="106"/>
    </row>
    <row r="6" spans="1:9" ht="13.5" thickBot="1">
      <c r="A6" s="21" t="s">
        <v>64</v>
      </c>
      <c r="B6" s="21" t="s">
        <v>65</v>
      </c>
      <c r="C6" s="22" t="s">
        <v>66</v>
      </c>
      <c r="D6" s="23" t="s">
        <v>0</v>
      </c>
      <c r="E6" s="23" t="s">
        <v>67</v>
      </c>
      <c r="F6" s="23" t="s">
        <v>16</v>
      </c>
      <c r="G6" s="23" t="s">
        <v>0</v>
      </c>
      <c r="H6" s="23" t="s">
        <v>67</v>
      </c>
      <c r="I6" s="23" t="s">
        <v>16</v>
      </c>
    </row>
    <row r="7" spans="1:9" ht="12.75">
      <c r="A7" s="8" t="s">
        <v>103</v>
      </c>
      <c r="B7" s="8" t="s">
        <v>103</v>
      </c>
      <c r="C7" s="8" t="s">
        <v>104</v>
      </c>
      <c r="D7" s="24">
        <v>1856</v>
      </c>
      <c r="E7" s="16">
        <v>0</v>
      </c>
      <c r="F7" s="16">
        <v>1856</v>
      </c>
      <c r="G7" s="16">
        <v>123.7</v>
      </c>
      <c r="H7" s="16">
        <v>0</v>
      </c>
      <c r="I7" s="16">
        <v>123.7</v>
      </c>
    </row>
    <row r="8" spans="2:9" ht="12.75">
      <c r="B8" s="8" t="s">
        <v>105</v>
      </c>
      <c r="C8" s="8" t="s">
        <v>106</v>
      </c>
      <c r="D8" s="24">
        <v>140</v>
      </c>
      <c r="E8" s="16">
        <v>0</v>
      </c>
      <c r="F8" s="16">
        <v>140</v>
      </c>
      <c r="G8" s="16">
        <v>9.3</v>
      </c>
      <c r="H8" s="16">
        <v>0</v>
      </c>
      <c r="I8" s="16">
        <v>9.3</v>
      </c>
    </row>
    <row r="9" spans="1:9" ht="12.75">
      <c r="A9" s="28"/>
      <c r="B9" s="29" t="s">
        <v>16</v>
      </c>
      <c r="C9" s="29"/>
      <c r="D9" s="30">
        <v>1996</v>
      </c>
      <c r="E9" s="31">
        <v>0</v>
      </c>
      <c r="F9" s="32">
        <v>1996</v>
      </c>
      <c r="G9" s="30">
        <v>133.1</v>
      </c>
      <c r="H9" s="30">
        <v>0</v>
      </c>
      <c r="I9" s="30">
        <v>133.1</v>
      </c>
    </row>
    <row r="10" spans="1:9" ht="12.75">
      <c r="A10" s="8" t="s">
        <v>107</v>
      </c>
      <c r="B10" s="8" t="s">
        <v>107</v>
      </c>
      <c r="C10" s="8" t="s">
        <v>108</v>
      </c>
      <c r="D10" s="24">
        <v>3290</v>
      </c>
      <c r="E10" s="16">
        <v>83</v>
      </c>
      <c r="F10" s="16">
        <v>3373</v>
      </c>
      <c r="G10" s="16">
        <v>219.3</v>
      </c>
      <c r="H10" s="16">
        <v>5.5</v>
      </c>
      <c r="I10" s="16">
        <v>224.9</v>
      </c>
    </row>
    <row r="11" spans="1:9" ht="12.75">
      <c r="A11" s="28"/>
      <c r="B11" s="29" t="s">
        <v>16</v>
      </c>
      <c r="C11" s="29"/>
      <c r="D11" s="30">
        <v>3290</v>
      </c>
      <c r="E11" s="31">
        <v>83</v>
      </c>
      <c r="F11" s="32">
        <v>3373</v>
      </c>
      <c r="G11" s="30">
        <v>219.3</v>
      </c>
      <c r="H11" s="30">
        <v>5.5</v>
      </c>
      <c r="I11" s="30">
        <v>224.9</v>
      </c>
    </row>
    <row r="12" spans="1:9" ht="12.75">
      <c r="A12" s="8" t="s">
        <v>109</v>
      </c>
      <c r="B12" s="8" t="s">
        <v>109</v>
      </c>
      <c r="C12" s="8" t="s">
        <v>110</v>
      </c>
      <c r="D12" s="24">
        <v>6576</v>
      </c>
      <c r="E12" s="16">
        <v>275</v>
      </c>
      <c r="F12" s="16">
        <v>6851</v>
      </c>
      <c r="G12" s="16">
        <v>438.4</v>
      </c>
      <c r="H12" s="16">
        <v>18.3</v>
      </c>
      <c r="I12" s="16">
        <v>456.7</v>
      </c>
    </row>
    <row r="13" spans="1:9" ht="12.75">
      <c r="A13" s="28"/>
      <c r="B13" s="29" t="s">
        <v>16</v>
      </c>
      <c r="C13" s="29"/>
      <c r="D13" s="30">
        <v>6576</v>
      </c>
      <c r="E13" s="31">
        <v>275</v>
      </c>
      <c r="F13" s="32">
        <v>6851</v>
      </c>
      <c r="G13" s="30">
        <v>438.4</v>
      </c>
      <c r="H13" s="30">
        <v>18.3</v>
      </c>
      <c r="I13" s="30">
        <v>456.7</v>
      </c>
    </row>
    <row r="14" spans="1:9" ht="12.75">
      <c r="A14" s="8" t="s">
        <v>111</v>
      </c>
      <c r="B14" s="8" t="s">
        <v>111</v>
      </c>
      <c r="C14" s="8" t="s">
        <v>112</v>
      </c>
      <c r="D14" s="24">
        <v>2423</v>
      </c>
      <c r="E14" s="16">
        <v>486</v>
      </c>
      <c r="F14" s="16">
        <v>2909</v>
      </c>
      <c r="G14" s="16">
        <v>161.5</v>
      </c>
      <c r="H14" s="16">
        <v>32.4</v>
      </c>
      <c r="I14" s="16">
        <v>193.9</v>
      </c>
    </row>
    <row r="15" spans="1:9" ht="12.75">
      <c r="A15" s="28"/>
      <c r="B15" s="29" t="s">
        <v>16</v>
      </c>
      <c r="C15" s="29"/>
      <c r="D15" s="30">
        <v>2423</v>
      </c>
      <c r="E15" s="31">
        <v>486</v>
      </c>
      <c r="F15" s="32">
        <v>2909</v>
      </c>
      <c r="G15" s="30">
        <v>161.5</v>
      </c>
      <c r="H15" s="30">
        <v>32.4</v>
      </c>
      <c r="I15" s="30">
        <v>193.9</v>
      </c>
    </row>
    <row r="16" spans="1:9" ht="12.75">
      <c r="A16" s="8" t="s">
        <v>113</v>
      </c>
      <c r="B16" s="8" t="s">
        <v>114</v>
      </c>
      <c r="C16" s="8" t="s">
        <v>115</v>
      </c>
      <c r="D16" s="24">
        <v>186</v>
      </c>
      <c r="E16" s="16">
        <v>0</v>
      </c>
      <c r="F16" s="16">
        <v>186</v>
      </c>
      <c r="G16" s="16">
        <v>12.4</v>
      </c>
      <c r="H16" s="16">
        <v>0</v>
      </c>
      <c r="I16" s="16">
        <v>12.4</v>
      </c>
    </row>
    <row r="17" spans="2:9" ht="12.75">
      <c r="B17" s="8" t="s">
        <v>113</v>
      </c>
      <c r="C17" s="8" t="s">
        <v>115</v>
      </c>
      <c r="D17" s="24">
        <v>6491</v>
      </c>
      <c r="E17" s="16">
        <v>638</v>
      </c>
      <c r="F17" s="16">
        <v>7129</v>
      </c>
      <c r="G17" s="16">
        <v>432.7</v>
      </c>
      <c r="H17" s="16">
        <v>42.5</v>
      </c>
      <c r="I17" s="16">
        <v>475.3</v>
      </c>
    </row>
    <row r="18" spans="1:9" ht="12.75">
      <c r="A18" s="28"/>
      <c r="B18" s="29" t="s">
        <v>16</v>
      </c>
      <c r="C18" s="29"/>
      <c r="D18" s="30">
        <v>6677</v>
      </c>
      <c r="E18" s="31">
        <v>638</v>
      </c>
      <c r="F18" s="32">
        <v>7315</v>
      </c>
      <c r="G18" s="30">
        <v>445.1</v>
      </c>
      <c r="H18" s="30">
        <v>42.5</v>
      </c>
      <c r="I18" s="30">
        <v>487.7</v>
      </c>
    </row>
    <row r="19" spans="1:9" ht="12.75">
      <c r="A19" s="8" t="s">
        <v>116</v>
      </c>
      <c r="B19" s="8" t="s">
        <v>116</v>
      </c>
      <c r="C19" s="8" t="s">
        <v>117</v>
      </c>
      <c r="D19" s="24">
        <v>5068</v>
      </c>
      <c r="E19" s="16">
        <v>265</v>
      </c>
      <c r="F19" s="16">
        <v>5333</v>
      </c>
      <c r="G19" s="16">
        <v>337.9</v>
      </c>
      <c r="H19" s="16">
        <v>17.7</v>
      </c>
      <c r="I19" s="16">
        <v>355.5</v>
      </c>
    </row>
    <row r="20" spans="1:9" ht="12.75">
      <c r="A20" s="28"/>
      <c r="B20" s="29" t="s">
        <v>16</v>
      </c>
      <c r="C20" s="29"/>
      <c r="D20" s="30">
        <v>5068</v>
      </c>
      <c r="E20" s="31">
        <v>265</v>
      </c>
      <c r="F20" s="32">
        <v>5333</v>
      </c>
      <c r="G20" s="30">
        <v>337.9</v>
      </c>
      <c r="H20" s="30">
        <v>17.7</v>
      </c>
      <c r="I20" s="30">
        <v>355.5</v>
      </c>
    </row>
    <row r="21" spans="1:9" ht="12.75">
      <c r="A21" s="8" t="s">
        <v>118</v>
      </c>
      <c r="B21" s="8" t="s">
        <v>119</v>
      </c>
      <c r="C21" s="8" t="s">
        <v>120</v>
      </c>
      <c r="D21" s="24">
        <v>116</v>
      </c>
      <c r="E21" s="16">
        <v>0</v>
      </c>
      <c r="F21" s="16">
        <v>116</v>
      </c>
      <c r="G21" s="16">
        <v>7.7</v>
      </c>
      <c r="H21" s="16">
        <v>0</v>
      </c>
      <c r="I21" s="16">
        <v>7.7</v>
      </c>
    </row>
    <row r="22" spans="2:9" ht="12.75">
      <c r="B22" s="8" t="s">
        <v>121</v>
      </c>
      <c r="C22" s="8" t="s">
        <v>122</v>
      </c>
      <c r="D22" s="24">
        <v>45</v>
      </c>
      <c r="E22" s="16">
        <v>0</v>
      </c>
      <c r="F22" s="16">
        <v>45</v>
      </c>
      <c r="G22" s="16">
        <v>3</v>
      </c>
      <c r="H22" s="16">
        <v>0</v>
      </c>
      <c r="I22" s="16">
        <v>3</v>
      </c>
    </row>
    <row r="23" spans="2:9" ht="12.75">
      <c r="B23" s="8" t="s">
        <v>123</v>
      </c>
      <c r="C23" s="8" t="s">
        <v>124</v>
      </c>
      <c r="D23" s="24">
        <v>415</v>
      </c>
      <c r="E23" s="16">
        <v>0</v>
      </c>
      <c r="F23" s="16">
        <v>415</v>
      </c>
      <c r="G23" s="16">
        <v>27.7</v>
      </c>
      <c r="H23" s="16">
        <v>0</v>
      </c>
      <c r="I23" s="16">
        <v>27.7</v>
      </c>
    </row>
    <row r="24" spans="1:9" ht="12.75">
      <c r="A24" s="28"/>
      <c r="B24" s="29" t="s">
        <v>16</v>
      </c>
      <c r="C24" s="29"/>
      <c r="D24" s="30">
        <v>576</v>
      </c>
      <c r="E24" s="31">
        <v>0</v>
      </c>
      <c r="F24" s="32">
        <v>576</v>
      </c>
      <c r="G24" s="30">
        <v>38.4</v>
      </c>
      <c r="H24" s="30">
        <v>0</v>
      </c>
      <c r="I24" s="30">
        <v>38.4</v>
      </c>
    </row>
    <row r="25" spans="1:9" ht="12.75">
      <c r="A25" s="8" t="s">
        <v>125</v>
      </c>
      <c r="B25" s="8" t="s">
        <v>126</v>
      </c>
      <c r="C25" s="8" t="s">
        <v>127</v>
      </c>
      <c r="D25" s="24">
        <v>320</v>
      </c>
      <c r="E25" s="16">
        <v>0</v>
      </c>
      <c r="F25" s="16">
        <v>320</v>
      </c>
      <c r="G25" s="16">
        <v>21.3</v>
      </c>
      <c r="H25" s="16">
        <v>0</v>
      </c>
      <c r="I25" s="16">
        <v>21.3</v>
      </c>
    </row>
    <row r="26" spans="2:9" ht="12.75">
      <c r="B26" s="8" t="s">
        <v>128</v>
      </c>
      <c r="C26" s="8" t="s">
        <v>129</v>
      </c>
      <c r="D26" s="24">
        <v>132</v>
      </c>
      <c r="E26" s="16">
        <v>0</v>
      </c>
      <c r="F26" s="16">
        <v>132</v>
      </c>
      <c r="G26" s="16">
        <v>8.8</v>
      </c>
      <c r="H26" s="16">
        <v>0</v>
      </c>
      <c r="I26" s="16">
        <v>8.8</v>
      </c>
    </row>
    <row r="27" spans="2:9" ht="12.75">
      <c r="B27" s="8" t="s">
        <v>130</v>
      </c>
      <c r="C27" s="8" t="s">
        <v>131</v>
      </c>
      <c r="D27" s="24">
        <v>228</v>
      </c>
      <c r="E27" s="16">
        <v>0</v>
      </c>
      <c r="F27" s="16">
        <v>228</v>
      </c>
      <c r="G27" s="16">
        <v>15.2</v>
      </c>
      <c r="H27" s="16">
        <v>0</v>
      </c>
      <c r="I27" s="16">
        <v>15.2</v>
      </c>
    </row>
    <row r="28" spans="2:9" ht="12.75">
      <c r="B28" s="8" t="s">
        <v>132</v>
      </c>
      <c r="C28" s="8" t="s">
        <v>133</v>
      </c>
      <c r="D28" s="24">
        <v>144</v>
      </c>
      <c r="E28" s="16">
        <v>1</v>
      </c>
      <c r="F28" s="16">
        <v>145</v>
      </c>
      <c r="G28" s="16">
        <v>9.6</v>
      </c>
      <c r="H28" s="16">
        <v>0.1</v>
      </c>
      <c r="I28" s="16">
        <v>9.7</v>
      </c>
    </row>
    <row r="29" spans="2:9" ht="12.75">
      <c r="B29" s="8" t="s">
        <v>134</v>
      </c>
      <c r="C29" s="8" t="s">
        <v>135</v>
      </c>
      <c r="D29" s="24">
        <v>54</v>
      </c>
      <c r="E29" s="16">
        <v>0</v>
      </c>
      <c r="F29" s="16">
        <v>54</v>
      </c>
      <c r="G29" s="16">
        <v>3.6</v>
      </c>
      <c r="H29" s="16">
        <v>0</v>
      </c>
      <c r="I29" s="16">
        <v>3.6</v>
      </c>
    </row>
    <row r="30" spans="2:9" ht="12.75">
      <c r="B30" s="8" t="s">
        <v>136</v>
      </c>
      <c r="C30" s="8" t="s">
        <v>137</v>
      </c>
      <c r="D30" s="24">
        <v>150</v>
      </c>
      <c r="E30" s="16">
        <v>0</v>
      </c>
      <c r="F30" s="16">
        <v>150</v>
      </c>
      <c r="G30" s="16">
        <v>10</v>
      </c>
      <c r="H30" s="16">
        <v>0</v>
      </c>
      <c r="I30" s="16">
        <v>10</v>
      </c>
    </row>
    <row r="31" spans="2:9" ht="12.75">
      <c r="B31" s="8" t="s">
        <v>138</v>
      </c>
      <c r="C31" s="8" t="s">
        <v>139</v>
      </c>
      <c r="D31" s="24">
        <v>83</v>
      </c>
      <c r="E31" s="16">
        <v>0</v>
      </c>
      <c r="F31" s="16">
        <v>83</v>
      </c>
      <c r="G31" s="16">
        <v>5.5</v>
      </c>
      <c r="H31" s="16">
        <v>0</v>
      </c>
      <c r="I31" s="16">
        <v>5.5</v>
      </c>
    </row>
    <row r="32" spans="2:9" ht="12.75">
      <c r="B32" s="8" t="s">
        <v>140</v>
      </c>
      <c r="C32" s="8" t="s">
        <v>141</v>
      </c>
      <c r="D32" s="24">
        <v>100</v>
      </c>
      <c r="E32" s="16">
        <v>0</v>
      </c>
      <c r="F32" s="16">
        <v>100</v>
      </c>
      <c r="G32" s="16">
        <v>6.7</v>
      </c>
      <c r="H32" s="16">
        <v>0</v>
      </c>
      <c r="I32" s="16">
        <v>6.7</v>
      </c>
    </row>
    <row r="33" spans="2:9" ht="12.75">
      <c r="B33" s="8" t="s">
        <v>125</v>
      </c>
      <c r="C33" s="8" t="s">
        <v>142</v>
      </c>
      <c r="D33" s="24">
        <v>95</v>
      </c>
      <c r="E33" s="16">
        <v>0</v>
      </c>
      <c r="F33" s="16">
        <v>95</v>
      </c>
      <c r="G33" s="16">
        <v>6.3</v>
      </c>
      <c r="H33" s="16">
        <v>0</v>
      </c>
      <c r="I33" s="16">
        <v>6.3</v>
      </c>
    </row>
    <row r="34" spans="2:9" ht="12.75">
      <c r="B34" s="8" t="s">
        <v>143</v>
      </c>
      <c r="C34" s="8" t="s">
        <v>144</v>
      </c>
      <c r="D34" s="24">
        <v>16</v>
      </c>
      <c r="E34" s="16">
        <v>0</v>
      </c>
      <c r="F34" s="16">
        <v>16</v>
      </c>
      <c r="G34" s="16">
        <v>1.1</v>
      </c>
      <c r="H34" s="16">
        <v>0</v>
      </c>
      <c r="I34" s="16">
        <v>1.1</v>
      </c>
    </row>
    <row r="35" spans="2:9" ht="12.75">
      <c r="B35" s="8" t="s">
        <v>145</v>
      </c>
      <c r="C35" s="8" t="s">
        <v>146</v>
      </c>
      <c r="D35" s="24">
        <v>1833</v>
      </c>
      <c r="E35" s="16">
        <v>100</v>
      </c>
      <c r="F35" s="16">
        <v>1933</v>
      </c>
      <c r="G35" s="16">
        <v>122.2</v>
      </c>
      <c r="H35" s="16">
        <v>6.7</v>
      </c>
      <c r="I35" s="16">
        <v>128.9</v>
      </c>
    </row>
    <row r="36" spans="1:9" ht="12.75">
      <c r="A36" s="28"/>
      <c r="B36" s="29" t="s">
        <v>16</v>
      </c>
      <c r="C36" s="29"/>
      <c r="D36" s="30">
        <v>3155</v>
      </c>
      <c r="E36" s="31">
        <v>101</v>
      </c>
      <c r="F36" s="32">
        <v>3256</v>
      </c>
      <c r="G36" s="30">
        <v>210.3</v>
      </c>
      <c r="H36" s="30">
        <v>6.7</v>
      </c>
      <c r="I36" s="30">
        <v>217.1</v>
      </c>
    </row>
    <row r="37" spans="1:9" ht="12.75">
      <c r="A37" s="8" t="s">
        <v>147</v>
      </c>
      <c r="B37" s="8" t="s">
        <v>148</v>
      </c>
      <c r="C37" s="8" t="s">
        <v>149</v>
      </c>
      <c r="D37" s="24">
        <v>337</v>
      </c>
      <c r="E37" s="16">
        <v>85</v>
      </c>
      <c r="F37" s="16">
        <v>422</v>
      </c>
      <c r="G37" s="16">
        <v>22.5</v>
      </c>
      <c r="H37" s="16">
        <v>5.7</v>
      </c>
      <c r="I37" s="16">
        <v>28.1</v>
      </c>
    </row>
    <row r="38" spans="2:9" ht="12.75">
      <c r="B38" s="8" t="s">
        <v>147</v>
      </c>
      <c r="C38" s="8" t="s">
        <v>150</v>
      </c>
      <c r="D38" s="24">
        <v>2400</v>
      </c>
      <c r="E38" s="16">
        <v>171</v>
      </c>
      <c r="F38" s="16">
        <v>2571</v>
      </c>
      <c r="G38" s="16">
        <v>160</v>
      </c>
      <c r="H38" s="16">
        <v>11.4</v>
      </c>
      <c r="I38" s="16">
        <v>171.4</v>
      </c>
    </row>
    <row r="39" spans="1:9" ht="12.75">
      <c r="A39" s="28"/>
      <c r="B39" s="29" t="s">
        <v>16</v>
      </c>
      <c r="C39" s="29"/>
      <c r="D39" s="30">
        <v>2737</v>
      </c>
      <c r="E39" s="31">
        <v>256</v>
      </c>
      <c r="F39" s="32">
        <v>2993</v>
      </c>
      <c r="G39" s="30">
        <v>182.5</v>
      </c>
      <c r="H39" s="30">
        <v>17.1</v>
      </c>
      <c r="I39" s="30">
        <v>199.5</v>
      </c>
    </row>
    <row r="40" spans="1:9" ht="12.75">
      <c r="A40" s="8" t="s">
        <v>151</v>
      </c>
      <c r="B40" s="8" t="s">
        <v>151</v>
      </c>
      <c r="C40" s="8" t="s">
        <v>152</v>
      </c>
      <c r="D40" s="24">
        <v>2190</v>
      </c>
      <c r="E40" s="16">
        <v>203</v>
      </c>
      <c r="F40" s="16">
        <v>2393</v>
      </c>
      <c r="G40" s="16">
        <v>146</v>
      </c>
      <c r="H40" s="16">
        <v>13.5</v>
      </c>
      <c r="I40" s="16">
        <v>159.5</v>
      </c>
    </row>
    <row r="41" spans="1:9" ht="12.75">
      <c r="A41" s="28"/>
      <c r="B41" s="29" t="s">
        <v>16</v>
      </c>
      <c r="C41" s="29"/>
      <c r="D41" s="30">
        <v>2190</v>
      </c>
      <c r="E41" s="31">
        <v>203</v>
      </c>
      <c r="F41" s="32">
        <v>2393</v>
      </c>
      <c r="G41" s="30">
        <v>146</v>
      </c>
      <c r="H41" s="30">
        <v>13.5</v>
      </c>
      <c r="I41" s="30">
        <v>159.5</v>
      </c>
    </row>
    <row r="42" spans="1:9" ht="12.75">
      <c r="A42" s="8" t="s">
        <v>153</v>
      </c>
      <c r="B42" s="8" t="s">
        <v>154</v>
      </c>
      <c r="C42" s="8" t="s">
        <v>155</v>
      </c>
      <c r="D42" s="24">
        <v>2377</v>
      </c>
      <c r="E42" s="16">
        <v>148</v>
      </c>
      <c r="F42" s="16">
        <v>2525</v>
      </c>
      <c r="G42" s="16">
        <v>158.5</v>
      </c>
      <c r="H42" s="16">
        <v>9.9</v>
      </c>
      <c r="I42" s="16">
        <v>168.3</v>
      </c>
    </row>
    <row r="43" spans="1:9" ht="12.75">
      <c r="A43" s="28"/>
      <c r="B43" s="29" t="s">
        <v>16</v>
      </c>
      <c r="C43" s="29"/>
      <c r="D43" s="30">
        <v>2377</v>
      </c>
      <c r="E43" s="31">
        <v>148</v>
      </c>
      <c r="F43" s="32">
        <v>2525</v>
      </c>
      <c r="G43" s="30">
        <v>158.5</v>
      </c>
      <c r="H43" s="30">
        <v>9.9</v>
      </c>
      <c r="I43" s="30">
        <v>168.3</v>
      </c>
    </row>
    <row r="44" spans="1:9" ht="12.75">
      <c r="A44" s="8" t="s">
        <v>156</v>
      </c>
      <c r="B44" s="8" t="s">
        <v>156</v>
      </c>
      <c r="C44" s="8" t="s">
        <v>157</v>
      </c>
      <c r="D44" s="24">
        <v>1832</v>
      </c>
      <c r="E44" s="16">
        <v>0</v>
      </c>
      <c r="F44" s="16">
        <v>1832</v>
      </c>
      <c r="G44" s="16">
        <v>122.1</v>
      </c>
      <c r="H44" s="16">
        <v>0</v>
      </c>
      <c r="I44" s="16">
        <v>122.1</v>
      </c>
    </row>
    <row r="45" spans="1:9" ht="12.75">
      <c r="A45" s="28"/>
      <c r="B45" s="29" t="s">
        <v>16</v>
      </c>
      <c r="C45" s="29"/>
      <c r="D45" s="30">
        <v>1832</v>
      </c>
      <c r="E45" s="31">
        <v>0</v>
      </c>
      <c r="F45" s="32">
        <v>1832</v>
      </c>
      <c r="G45" s="30">
        <v>122.1</v>
      </c>
      <c r="H45" s="30">
        <v>0</v>
      </c>
      <c r="I45" s="30">
        <v>122.1</v>
      </c>
    </row>
    <row r="46" spans="1:9" ht="12.75">
      <c r="A46" s="8" t="s">
        <v>158</v>
      </c>
      <c r="B46" s="8" t="s">
        <v>158</v>
      </c>
      <c r="C46" s="8" t="s">
        <v>159</v>
      </c>
      <c r="D46" s="24">
        <v>3008</v>
      </c>
      <c r="E46" s="16">
        <v>2064</v>
      </c>
      <c r="F46" s="16">
        <v>5072</v>
      </c>
      <c r="G46" s="16">
        <v>200.5</v>
      </c>
      <c r="H46" s="16">
        <v>137.6</v>
      </c>
      <c r="I46" s="16">
        <v>338.1</v>
      </c>
    </row>
    <row r="47" spans="1:9" ht="12.75">
      <c r="A47" s="28"/>
      <c r="B47" s="29" t="s">
        <v>16</v>
      </c>
      <c r="C47" s="29"/>
      <c r="D47" s="30">
        <v>3008</v>
      </c>
      <c r="E47" s="31">
        <v>2064</v>
      </c>
      <c r="F47" s="32">
        <v>5072</v>
      </c>
      <c r="G47" s="30">
        <v>200.5</v>
      </c>
      <c r="H47" s="30">
        <v>137.6</v>
      </c>
      <c r="I47" s="30">
        <v>338.1</v>
      </c>
    </row>
    <row r="48" spans="1:9" ht="12.75">
      <c r="A48" s="8" t="s">
        <v>160</v>
      </c>
      <c r="B48" s="8" t="s">
        <v>160</v>
      </c>
      <c r="C48" s="8" t="s">
        <v>161</v>
      </c>
      <c r="D48" s="24">
        <v>5657</v>
      </c>
      <c r="E48" s="16">
        <v>282</v>
      </c>
      <c r="F48" s="16">
        <v>5939</v>
      </c>
      <c r="G48" s="16">
        <v>377.1</v>
      </c>
      <c r="H48" s="16">
        <v>18.8</v>
      </c>
      <c r="I48" s="16">
        <v>395.9</v>
      </c>
    </row>
    <row r="49" spans="1:9" ht="12.75">
      <c r="A49" s="28"/>
      <c r="B49" s="29" t="s">
        <v>16</v>
      </c>
      <c r="C49" s="29"/>
      <c r="D49" s="30">
        <v>5657</v>
      </c>
      <c r="E49" s="31">
        <v>282</v>
      </c>
      <c r="F49" s="32">
        <v>5939</v>
      </c>
      <c r="G49" s="30">
        <v>377.1</v>
      </c>
      <c r="H49" s="30">
        <v>18.8</v>
      </c>
      <c r="I49" s="30">
        <v>395.9</v>
      </c>
    </row>
    <row r="50" spans="1:9" ht="12.75">
      <c r="A50" s="8" t="s">
        <v>162</v>
      </c>
      <c r="B50" s="8" t="s">
        <v>163</v>
      </c>
      <c r="C50" s="8" t="s">
        <v>164</v>
      </c>
      <c r="D50" s="24">
        <v>84</v>
      </c>
      <c r="E50" s="16">
        <v>5</v>
      </c>
      <c r="F50" s="16">
        <v>89</v>
      </c>
      <c r="G50" s="16">
        <v>5.6</v>
      </c>
      <c r="H50" s="16">
        <v>0.3</v>
      </c>
      <c r="I50" s="16">
        <v>5.9</v>
      </c>
    </row>
    <row r="51" spans="2:9" ht="12.75">
      <c r="B51" s="8" t="s">
        <v>165</v>
      </c>
      <c r="C51" s="8" t="s">
        <v>166</v>
      </c>
      <c r="D51" s="24">
        <v>708</v>
      </c>
      <c r="E51" s="16">
        <v>0</v>
      </c>
      <c r="F51" s="16">
        <v>708</v>
      </c>
      <c r="G51" s="16">
        <v>47.2</v>
      </c>
      <c r="H51" s="16">
        <v>0</v>
      </c>
      <c r="I51" s="16">
        <v>47.2</v>
      </c>
    </row>
    <row r="52" spans="2:9" ht="12.75">
      <c r="B52" s="8" t="s">
        <v>167</v>
      </c>
      <c r="C52" s="8" t="s">
        <v>168</v>
      </c>
      <c r="D52" s="24">
        <v>62</v>
      </c>
      <c r="E52" s="16">
        <v>0</v>
      </c>
      <c r="F52" s="16">
        <v>62</v>
      </c>
      <c r="G52" s="16">
        <v>4.1</v>
      </c>
      <c r="H52" s="16">
        <v>0</v>
      </c>
      <c r="I52" s="16">
        <v>4.1</v>
      </c>
    </row>
    <row r="53" spans="1:9" ht="12.75">
      <c r="A53" s="28"/>
      <c r="B53" s="29" t="s">
        <v>16</v>
      </c>
      <c r="C53" s="29"/>
      <c r="D53" s="30">
        <v>854</v>
      </c>
      <c r="E53" s="30">
        <v>5</v>
      </c>
      <c r="F53" s="30">
        <v>859</v>
      </c>
      <c r="G53" s="30">
        <v>56.9</v>
      </c>
      <c r="H53" s="30">
        <v>0.3</v>
      </c>
      <c r="I53" s="30">
        <v>57.3</v>
      </c>
    </row>
    <row r="54" spans="1:9" ht="12.75">
      <c r="A54" s="33" t="s">
        <v>169</v>
      </c>
      <c r="B54" s="33"/>
      <c r="C54" s="33"/>
      <c r="D54" s="34">
        <v>48416</v>
      </c>
      <c r="E54" s="34">
        <v>4806</v>
      </c>
      <c r="F54" s="34">
        <v>53222</v>
      </c>
      <c r="G54" s="34">
        <v>3227.7</v>
      </c>
      <c r="H54" s="34">
        <v>320.4</v>
      </c>
      <c r="I54" s="34">
        <v>3548.1</v>
      </c>
    </row>
  </sheetData>
  <sheetProtection/>
  <mergeCells count="3">
    <mergeCell ref="A2:I2"/>
    <mergeCell ref="D5:F5"/>
    <mergeCell ref="G5:I5"/>
  </mergeCells>
  <printOptions/>
  <pageMargins left="0.2" right="0.2" top="0.25" bottom="0.25" header="0.05" footer="0.25"/>
  <pageSetup fitToHeight="1" fitToWidth="1" horizontalDpi="600" verticalDpi="600" orientation="landscape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PageLayoutView="0" workbookViewId="0" topLeftCell="A1">
      <selection activeCell="G39" sqref="G39:I39"/>
    </sheetView>
  </sheetViews>
  <sheetFormatPr defaultColWidth="9.140625" defaultRowHeight="12.75"/>
  <cols>
    <col min="1" max="1" width="30.7109375" style="8" customWidth="1"/>
    <col min="2" max="2" width="35.7109375" style="8" customWidth="1"/>
    <col min="3" max="9" width="15.7109375" style="8" customWidth="1"/>
    <col min="10" max="16384" width="9.140625" style="8" customWidth="1"/>
  </cols>
  <sheetData>
    <row r="2" spans="1:9" ht="23.25">
      <c r="A2" s="107" t="s">
        <v>346</v>
      </c>
      <c r="B2" s="107"/>
      <c r="C2" s="107"/>
      <c r="D2" s="107"/>
      <c r="E2" s="107"/>
      <c r="F2" s="107"/>
      <c r="G2" s="107"/>
      <c r="H2" s="107"/>
      <c r="I2" s="107"/>
    </row>
    <row r="4" ht="16.5" thickBot="1">
      <c r="A4" s="9" t="s">
        <v>102</v>
      </c>
    </row>
    <row r="5" spans="1:9" ht="27.75" customHeight="1" thickBot="1" thickTop="1">
      <c r="A5" s="10"/>
      <c r="B5" s="10"/>
      <c r="C5" s="10"/>
      <c r="D5" s="106" t="s">
        <v>62</v>
      </c>
      <c r="E5" s="106"/>
      <c r="F5" s="106"/>
      <c r="G5" s="106" t="s">
        <v>63</v>
      </c>
      <c r="H5" s="106"/>
      <c r="I5" s="106"/>
    </row>
    <row r="6" spans="1:9" ht="13.5" thickBot="1">
      <c r="A6" s="21" t="s">
        <v>64</v>
      </c>
      <c r="B6" s="21" t="s">
        <v>65</v>
      </c>
      <c r="C6" s="22" t="s">
        <v>66</v>
      </c>
      <c r="D6" s="23" t="s">
        <v>0</v>
      </c>
      <c r="E6" s="23" t="s">
        <v>67</v>
      </c>
      <c r="F6" s="23" t="s">
        <v>16</v>
      </c>
      <c r="G6" s="23" t="s">
        <v>0</v>
      </c>
      <c r="H6" s="23" t="s">
        <v>67</v>
      </c>
      <c r="I6" s="23" t="s">
        <v>16</v>
      </c>
    </row>
    <row r="7" spans="1:9" ht="12.75">
      <c r="A7" s="97" t="s">
        <v>171</v>
      </c>
      <c r="B7" s="97" t="s">
        <v>172</v>
      </c>
      <c r="C7" s="8" t="s">
        <v>173</v>
      </c>
      <c r="D7" s="24">
        <v>0</v>
      </c>
      <c r="E7" s="16">
        <v>855</v>
      </c>
      <c r="F7" s="16">
        <v>855</v>
      </c>
      <c r="G7" s="16">
        <v>0</v>
      </c>
      <c r="H7" s="16">
        <v>57</v>
      </c>
      <c r="I7" s="16">
        <v>57</v>
      </c>
    </row>
    <row r="8" spans="1:9" ht="12.75">
      <c r="A8" s="97"/>
      <c r="B8" s="97" t="s">
        <v>174</v>
      </c>
      <c r="C8" s="8" t="s">
        <v>175</v>
      </c>
      <c r="D8" s="24">
        <v>0</v>
      </c>
      <c r="E8" s="16">
        <v>246</v>
      </c>
      <c r="F8" s="16">
        <v>246</v>
      </c>
      <c r="G8" s="16">
        <v>0</v>
      </c>
      <c r="H8" s="16">
        <v>16.4</v>
      </c>
      <c r="I8" s="16">
        <v>16.4</v>
      </c>
    </row>
    <row r="9" spans="1:9" ht="12.75">
      <c r="A9" s="97"/>
      <c r="B9" s="97" t="s">
        <v>176</v>
      </c>
      <c r="C9" s="8" t="s">
        <v>177</v>
      </c>
      <c r="D9" s="24">
        <v>0</v>
      </c>
      <c r="E9" s="16">
        <v>741</v>
      </c>
      <c r="F9" s="16">
        <v>741</v>
      </c>
      <c r="G9" s="16">
        <v>0</v>
      </c>
      <c r="H9" s="16">
        <v>49.4</v>
      </c>
      <c r="I9" s="16">
        <v>49.4</v>
      </c>
    </row>
    <row r="10" spans="1:9" ht="12.75">
      <c r="A10" s="97"/>
      <c r="B10" s="97"/>
      <c r="C10" s="8" t="s">
        <v>178</v>
      </c>
      <c r="D10" s="24">
        <v>0</v>
      </c>
      <c r="E10" s="16">
        <v>1315</v>
      </c>
      <c r="F10" s="16">
        <v>1315</v>
      </c>
      <c r="G10" s="16">
        <v>0</v>
      </c>
      <c r="H10" s="16">
        <v>87.7</v>
      </c>
      <c r="I10" s="16">
        <v>87.7</v>
      </c>
    </row>
    <row r="11" spans="1:9" ht="12.75">
      <c r="A11" s="97"/>
      <c r="B11" s="97"/>
      <c r="C11" s="8" t="s">
        <v>179</v>
      </c>
      <c r="D11" s="24">
        <v>0</v>
      </c>
      <c r="E11" s="16">
        <v>2</v>
      </c>
      <c r="F11" s="16">
        <v>2</v>
      </c>
      <c r="G11" s="16">
        <v>0</v>
      </c>
      <c r="H11" s="16">
        <v>0.1</v>
      </c>
      <c r="I11" s="16">
        <v>0.1</v>
      </c>
    </row>
    <row r="12" spans="1:9" ht="12.75">
      <c r="A12" s="97"/>
      <c r="B12" s="97" t="s">
        <v>180</v>
      </c>
      <c r="C12" s="8" t="s">
        <v>181</v>
      </c>
      <c r="D12" s="24">
        <v>0</v>
      </c>
      <c r="E12" s="16">
        <v>7</v>
      </c>
      <c r="F12" s="16">
        <v>7</v>
      </c>
      <c r="G12" s="16">
        <v>0</v>
      </c>
      <c r="H12" s="16">
        <v>0.5</v>
      </c>
      <c r="I12" s="16">
        <v>0.5</v>
      </c>
    </row>
    <row r="13" spans="1:9" ht="12.75">
      <c r="A13" s="98"/>
      <c r="B13" s="99" t="s">
        <v>16</v>
      </c>
      <c r="C13" s="29"/>
      <c r="D13" s="30">
        <v>0</v>
      </c>
      <c r="E13" s="31">
        <v>3166</v>
      </c>
      <c r="F13" s="32">
        <v>3166</v>
      </c>
      <c r="G13" s="30">
        <v>0</v>
      </c>
      <c r="H13" s="30">
        <v>211.1</v>
      </c>
      <c r="I13" s="30">
        <v>211.1</v>
      </c>
    </row>
    <row r="14" spans="1:9" ht="25.5">
      <c r="A14" s="97" t="s">
        <v>182</v>
      </c>
      <c r="B14" s="97" t="s">
        <v>183</v>
      </c>
      <c r="C14" s="8" t="s">
        <v>184</v>
      </c>
      <c r="D14" s="24">
        <v>0</v>
      </c>
      <c r="E14" s="16">
        <v>54</v>
      </c>
      <c r="F14" s="16">
        <v>54</v>
      </c>
      <c r="G14" s="16">
        <v>0</v>
      </c>
      <c r="H14" s="16">
        <v>3.6</v>
      </c>
      <c r="I14" s="16">
        <v>3.6</v>
      </c>
    </row>
    <row r="15" spans="1:9" ht="12.75">
      <c r="A15" s="97"/>
      <c r="B15" s="97" t="s">
        <v>185</v>
      </c>
      <c r="C15" s="8" t="s">
        <v>186</v>
      </c>
      <c r="D15" s="24">
        <v>1510</v>
      </c>
      <c r="E15" s="16">
        <v>1286</v>
      </c>
      <c r="F15" s="16">
        <v>2796</v>
      </c>
      <c r="G15" s="16">
        <v>100.7</v>
      </c>
      <c r="H15" s="16">
        <v>85.7</v>
      </c>
      <c r="I15" s="16">
        <v>186.4</v>
      </c>
    </row>
    <row r="16" spans="1:9" ht="12.75">
      <c r="A16" s="97"/>
      <c r="B16" s="97"/>
      <c r="C16" s="8" t="s">
        <v>187</v>
      </c>
      <c r="D16" s="24">
        <v>0</v>
      </c>
      <c r="E16" s="16">
        <v>276</v>
      </c>
      <c r="F16" s="16">
        <v>276</v>
      </c>
      <c r="G16" s="16">
        <v>0</v>
      </c>
      <c r="H16" s="16">
        <v>18.4</v>
      </c>
      <c r="I16" s="16">
        <v>18.4</v>
      </c>
    </row>
    <row r="17" spans="1:9" ht="12.75">
      <c r="A17" s="97"/>
      <c r="B17" s="97"/>
      <c r="C17" s="8" t="s">
        <v>188</v>
      </c>
      <c r="D17" s="24">
        <v>0</v>
      </c>
      <c r="E17" s="16">
        <v>609</v>
      </c>
      <c r="F17" s="16">
        <v>609</v>
      </c>
      <c r="G17" s="16">
        <v>0</v>
      </c>
      <c r="H17" s="16">
        <v>40.6</v>
      </c>
      <c r="I17" s="16">
        <v>40.6</v>
      </c>
    </row>
    <row r="18" spans="1:9" ht="12.75">
      <c r="A18" s="98"/>
      <c r="B18" s="99" t="s">
        <v>16</v>
      </c>
      <c r="C18" s="29"/>
      <c r="D18" s="30">
        <v>1510</v>
      </c>
      <c r="E18" s="31">
        <v>2225</v>
      </c>
      <c r="F18" s="32">
        <v>3735</v>
      </c>
      <c r="G18" s="30">
        <v>100.7</v>
      </c>
      <c r="H18" s="30">
        <v>148.3</v>
      </c>
      <c r="I18" s="30">
        <v>249</v>
      </c>
    </row>
    <row r="19" spans="1:9" ht="12.75">
      <c r="A19" s="97" t="s">
        <v>189</v>
      </c>
      <c r="B19" s="97" t="s">
        <v>163</v>
      </c>
      <c r="C19" s="8" t="s">
        <v>164</v>
      </c>
      <c r="D19" s="24">
        <v>22</v>
      </c>
      <c r="E19" s="16">
        <v>0</v>
      </c>
      <c r="F19" s="16">
        <v>22</v>
      </c>
      <c r="G19" s="16">
        <v>1.5</v>
      </c>
      <c r="H19" s="16">
        <v>0</v>
      </c>
      <c r="I19" s="16">
        <v>1.5</v>
      </c>
    </row>
    <row r="20" spans="1:9" ht="12.75">
      <c r="A20" s="97"/>
      <c r="B20" s="97" t="s">
        <v>190</v>
      </c>
      <c r="C20" s="8" t="s">
        <v>191</v>
      </c>
      <c r="D20" s="24">
        <v>954</v>
      </c>
      <c r="E20" s="16">
        <v>175</v>
      </c>
      <c r="F20" s="16">
        <v>1129</v>
      </c>
      <c r="G20" s="16">
        <v>63.6</v>
      </c>
      <c r="H20" s="16">
        <v>11.7</v>
      </c>
      <c r="I20" s="16">
        <v>75.3</v>
      </c>
    </row>
    <row r="21" spans="1:9" ht="12.75">
      <c r="A21" s="97"/>
      <c r="B21" s="97" t="s">
        <v>192</v>
      </c>
      <c r="C21" s="8" t="s">
        <v>193</v>
      </c>
      <c r="D21" s="24">
        <v>264</v>
      </c>
      <c r="E21" s="16">
        <v>213</v>
      </c>
      <c r="F21" s="16">
        <v>477</v>
      </c>
      <c r="G21" s="16">
        <v>17.6</v>
      </c>
      <c r="H21" s="16">
        <v>14.2</v>
      </c>
      <c r="I21" s="16">
        <v>31.8</v>
      </c>
    </row>
    <row r="22" spans="1:9" ht="12.75">
      <c r="A22" s="97"/>
      <c r="B22" s="97" t="s">
        <v>194</v>
      </c>
      <c r="C22" s="8" t="s">
        <v>195</v>
      </c>
      <c r="D22" s="24">
        <v>103</v>
      </c>
      <c r="E22" s="16">
        <v>171</v>
      </c>
      <c r="F22" s="16">
        <v>274</v>
      </c>
      <c r="G22" s="16">
        <v>6.9</v>
      </c>
      <c r="H22" s="16">
        <v>11.4</v>
      </c>
      <c r="I22" s="16">
        <v>18.3</v>
      </c>
    </row>
    <row r="23" spans="1:9" ht="12.75">
      <c r="A23" s="97"/>
      <c r="B23" s="97" t="s">
        <v>196</v>
      </c>
      <c r="C23" s="8" t="s">
        <v>197</v>
      </c>
      <c r="D23" s="24">
        <v>93</v>
      </c>
      <c r="E23" s="16">
        <v>0</v>
      </c>
      <c r="F23" s="16">
        <v>93</v>
      </c>
      <c r="G23" s="16">
        <v>6.2</v>
      </c>
      <c r="H23" s="16">
        <v>0</v>
      </c>
      <c r="I23" s="16">
        <v>6.2</v>
      </c>
    </row>
    <row r="24" spans="1:9" ht="12.75">
      <c r="A24" s="97"/>
      <c r="B24" s="97" t="s">
        <v>167</v>
      </c>
      <c r="C24" s="8" t="s">
        <v>168</v>
      </c>
      <c r="D24" s="24">
        <v>283</v>
      </c>
      <c r="E24" s="16">
        <v>0</v>
      </c>
      <c r="F24" s="16">
        <v>283</v>
      </c>
      <c r="G24" s="16">
        <v>18.9</v>
      </c>
      <c r="H24" s="16">
        <v>0</v>
      </c>
      <c r="I24" s="16">
        <v>18.9</v>
      </c>
    </row>
    <row r="25" spans="1:9" ht="12.75">
      <c r="A25" s="97"/>
      <c r="B25" s="97" t="s">
        <v>198</v>
      </c>
      <c r="C25" s="8" t="s">
        <v>199</v>
      </c>
      <c r="D25" s="24">
        <v>0</v>
      </c>
      <c r="E25" s="16">
        <v>125</v>
      </c>
      <c r="F25" s="16">
        <v>125</v>
      </c>
      <c r="G25" s="16">
        <v>0</v>
      </c>
      <c r="H25" s="16">
        <v>8.3</v>
      </c>
      <c r="I25" s="16">
        <v>8.3</v>
      </c>
    </row>
    <row r="26" spans="1:9" ht="12.75">
      <c r="A26" s="98"/>
      <c r="B26" s="99" t="s">
        <v>16</v>
      </c>
      <c r="C26" s="29"/>
      <c r="D26" s="30">
        <v>1719</v>
      </c>
      <c r="E26" s="31">
        <v>684</v>
      </c>
      <c r="F26" s="32">
        <v>2403</v>
      </c>
      <c r="G26" s="30">
        <v>114.6</v>
      </c>
      <c r="H26" s="30">
        <v>45.6</v>
      </c>
      <c r="I26" s="30">
        <v>160.2</v>
      </c>
    </row>
    <row r="27" spans="1:9" ht="12.75">
      <c r="A27" s="97" t="s">
        <v>203</v>
      </c>
      <c r="B27" s="97" t="s">
        <v>19</v>
      </c>
      <c r="C27" s="8" t="s">
        <v>204</v>
      </c>
      <c r="D27" s="24">
        <v>0</v>
      </c>
      <c r="E27" s="16">
        <v>382</v>
      </c>
      <c r="F27" s="16">
        <v>382</v>
      </c>
      <c r="G27" s="16">
        <v>0</v>
      </c>
      <c r="H27" s="16">
        <v>25.5</v>
      </c>
      <c r="I27" s="16">
        <v>25.5</v>
      </c>
    </row>
    <row r="28" spans="1:9" ht="12.75">
      <c r="A28" s="97"/>
      <c r="B28" s="97" t="s">
        <v>205</v>
      </c>
      <c r="C28" s="8" t="s">
        <v>206</v>
      </c>
      <c r="D28" s="24">
        <v>18</v>
      </c>
      <c r="E28" s="16">
        <v>0</v>
      </c>
      <c r="F28" s="16">
        <v>18</v>
      </c>
      <c r="G28" s="16">
        <v>1.2</v>
      </c>
      <c r="H28" s="16">
        <v>0</v>
      </c>
      <c r="I28" s="16">
        <v>1.2</v>
      </c>
    </row>
    <row r="29" spans="1:9" ht="12.75">
      <c r="A29" s="98"/>
      <c r="B29" s="99" t="s">
        <v>16</v>
      </c>
      <c r="C29" s="29"/>
      <c r="D29" s="30">
        <v>18</v>
      </c>
      <c r="E29" s="31">
        <v>382</v>
      </c>
      <c r="F29" s="32">
        <v>400</v>
      </c>
      <c r="G29" s="30">
        <v>1.2</v>
      </c>
      <c r="H29" s="30">
        <v>25.5</v>
      </c>
      <c r="I29" s="30">
        <v>26.7</v>
      </c>
    </row>
    <row r="30" spans="1:9" ht="12.75">
      <c r="A30" s="97" t="s">
        <v>207</v>
      </c>
      <c r="B30" s="97" t="s">
        <v>211</v>
      </c>
      <c r="C30" s="8" t="s">
        <v>212</v>
      </c>
      <c r="D30" s="24">
        <v>838</v>
      </c>
      <c r="E30" s="16">
        <v>280</v>
      </c>
      <c r="F30" s="16">
        <v>1118</v>
      </c>
      <c r="G30" s="16">
        <v>55.9</v>
      </c>
      <c r="H30" s="16">
        <v>18.7</v>
      </c>
      <c r="I30" s="16">
        <v>74.5</v>
      </c>
    </row>
    <row r="31" spans="1:9" ht="12.75">
      <c r="A31" s="97"/>
      <c r="B31" s="97" t="s">
        <v>208</v>
      </c>
      <c r="C31" s="8" t="s">
        <v>209</v>
      </c>
      <c r="D31" s="24">
        <v>160</v>
      </c>
      <c r="E31" s="16">
        <v>0</v>
      </c>
      <c r="F31" s="16">
        <v>160</v>
      </c>
      <c r="G31" s="16">
        <v>10.7</v>
      </c>
      <c r="H31" s="16">
        <v>0</v>
      </c>
      <c r="I31" s="16">
        <v>10.7</v>
      </c>
    </row>
    <row r="32" spans="1:9" ht="12.75">
      <c r="A32" s="97"/>
      <c r="B32" s="97" t="s">
        <v>213</v>
      </c>
      <c r="C32" s="8" t="s">
        <v>214</v>
      </c>
      <c r="D32" s="24">
        <v>568</v>
      </c>
      <c r="E32" s="16">
        <v>508</v>
      </c>
      <c r="F32" s="16">
        <v>1076</v>
      </c>
      <c r="G32" s="16">
        <v>37.9</v>
      </c>
      <c r="H32" s="16">
        <v>33.9</v>
      </c>
      <c r="I32" s="16">
        <v>71.7</v>
      </c>
    </row>
    <row r="33" spans="1:9" ht="12.75">
      <c r="A33" s="97"/>
      <c r="B33" s="97" t="s">
        <v>215</v>
      </c>
      <c r="C33" s="8" t="s">
        <v>216</v>
      </c>
      <c r="D33" s="24">
        <v>813</v>
      </c>
      <c r="E33" s="16">
        <v>1381</v>
      </c>
      <c r="F33" s="16">
        <v>2194</v>
      </c>
      <c r="G33" s="16">
        <v>54.2</v>
      </c>
      <c r="H33" s="16">
        <v>92.1</v>
      </c>
      <c r="I33" s="16">
        <v>146.3</v>
      </c>
    </row>
    <row r="34" spans="1:9" ht="25.5">
      <c r="A34" s="97"/>
      <c r="B34" s="97" t="s">
        <v>217</v>
      </c>
      <c r="C34" s="8" t="s">
        <v>218</v>
      </c>
      <c r="D34" s="24">
        <v>975</v>
      </c>
      <c r="E34" s="16">
        <v>865</v>
      </c>
      <c r="F34" s="16">
        <v>1840</v>
      </c>
      <c r="G34" s="16">
        <v>65</v>
      </c>
      <c r="H34" s="16">
        <v>57.7</v>
      </c>
      <c r="I34" s="16">
        <v>122.7</v>
      </c>
    </row>
    <row r="35" spans="1:9" ht="12.75">
      <c r="A35" s="97"/>
      <c r="B35" s="97" t="s">
        <v>219</v>
      </c>
      <c r="C35" s="8" t="s">
        <v>220</v>
      </c>
      <c r="D35" s="24">
        <v>1381</v>
      </c>
      <c r="E35" s="16">
        <v>346</v>
      </c>
      <c r="F35" s="16">
        <v>1727</v>
      </c>
      <c r="G35" s="16">
        <v>92.1</v>
      </c>
      <c r="H35" s="16">
        <v>23.1</v>
      </c>
      <c r="I35" s="16">
        <v>115.1</v>
      </c>
    </row>
    <row r="36" spans="1:9" ht="12.75">
      <c r="A36" s="98"/>
      <c r="B36" s="99" t="s">
        <v>16</v>
      </c>
      <c r="C36" s="29"/>
      <c r="D36" s="30">
        <f aca="true" t="shared" si="0" ref="D36:I36">SUM(D30:D35)</f>
        <v>4735</v>
      </c>
      <c r="E36" s="30">
        <f t="shared" si="0"/>
        <v>3380</v>
      </c>
      <c r="F36" s="30">
        <f t="shared" si="0"/>
        <v>8115</v>
      </c>
      <c r="G36" s="30">
        <f t="shared" si="0"/>
        <v>315.79999999999995</v>
      </c>
      <c r="H36" s="30">
        <f t="shared" si="0"/>
        <v>225.49999999999997</v>
      </c>
      <c r="I36" s="30">
        <f t="shared" si="0"/>
        <v>541</v>
      </c>
    </row>
    <row r="37" spans="1:9" ht="12.75">
      <c r="A37" s="33" t="s">
        <v>221</v>
      </c>
      <c r="B37" s="33"/>
      <c r="C37" s="33"/>
      <c r="D37" s="34">
        <f>SUM(D13,D18,D26,D29,D36)</f>
        <v>7982</v>
      </c>
      <c r="E37" s="34">
        <f>SUM(E13,E18,E26,E29,E36)</f>
        <v>9837</v>
      </c>
      <c r="F37" s="34">
        <f>SUM(F13,F18,F26,F29,F36)</f>
        <v>17819</v>
      </c>
      <c r="G37" s="34">
        <f>D37/15</f>
        <v>532.1333333333333</v>
      </c>
      <c r="H37" s="34">
        <f>E37/15</f>
        <v>655.8</v>
      </c>
      <c r="I37" s="34">
        <f>F37/15</f>
        <v>1187.9333333333334</v>
      </c>
    </row>
    <row r="38" spans="4:9" ht="12.75">
      <c r="D38" s="16"/>
      <c r="E38" s="16"/>
      <c r="F38" s="16"/>
      <c r="G38" s="16"/>
      <c r="H38" s="16"/>
      <c r="I38" s="16"/>
    </row>
    <row r="39" spans="7:9" ht="12.75">
      <c r="G39" s="16"/>
      <c r="H39" s="16"/>
      <c r="I39" s="16"/>
    </row>
  </sheetData>
  <sheetProtection/>
  <mergeCells count="3">
    <mergeCell ref="A2:I2"/>
    <mergeCell ref="D5:F5"/>
    <mergeCell ref="G5:I5"/>
  </mergeCells>
  <printOptions/>
  <pageMargins left="0.2" right="0.2" top="0.25" bottom="0.25" header="0.05" footer="0.05"/>
  <pageSetup fitToHeight="1" fitToWidth="1" horizontalDpi="600" verticalDpi="600" orientation="landscape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"/>
  <sheetViews>
    <sheetView zoomScalePageLayoutView="0" workbookViewId="0" topLeftCell="A1">
      <selection activeCell="I17" sqref="I17:I18"/>
    </sheetView>
  </sheetViews>
  <sheetFormatPr defaultColWidth="9.140625" defaultRowHeight="12.75"/>
  <cols>
    <col min="1" max="1" width="30.7109375" style="8" customWidth="1"/>
    <col min="2" max="2" width="35.7109375" style="8" customWidth="1"/>
    <col min="3" max="9" width="15.7109375" style="8" customWidth="1"/>
    <col min="10" max="16384" width="9.140625" style="8" customWidth="1"/>
  </cols>
  <sheetData>
    <row r="2" spans="1:9" ht="23.25">
      <c r="A2" s="107" t="s">
        <v>346</v>
      </c>
      <c r="B2" s="107"/>
      <c r="C2" s="107"/>
      <c r="D2" s="107"/>
      <c r="E2" s="107"/>
      <c r="F2" s="107"/>
      <c r="G2" s="107"/>
      <c r="H2" s="107"/>
      <c r="I2" s="107"/>
    </row>
    <row r="4" ht="16.5" thickBot="1">
      <c r="A4" s="9" t="s">
        <v>350</v>
      </c>
    </row>
    <row r="5" spans="1:9" ht="27.75" customHeight="1" thickBot="1" thickTop="1">
      <c r="A5" s="10"/>
      <c r="B5" s="10"/>
      <c r="C5" s="10"/>
      <c r="D5" s="106" t="s">
        <v>62</v>
      </c>
      <c r="E5" s="106"/>
      <c r="F5" s="106"/>
      <c r="G5" s="106" t="s">
        <v>63</v>
      </c>
      <c r="H5" s="106"/>
      <c r="I5" s="106"/>
    </row>
    <row r="6" spans="1:9" ht="13.5" thickBot="1">
      <c r="A6" s="21" t="s">
        <v>64</v>
      </c>
      <c r="B6" s="21" t="s">
        <v>65</v>
      </c>
      <c r="C6" s="22" t="s">
        <v>66</v>
      </c>
      <c r="D6" s="23" t="s">
        <v>0</v>
      </c>
      <c r="E6" s="23" t="s">
        <v>67</v>
      </c>
      <c r="F6" s="23" t="s">
        <v>16</v>
      </c>
      <c r="G6" s="23" t="s">
        <v>0</v>
      </c>
      <c r="H6" s="23" t="s">
        <v>67</v>
      </c>
      <c r="I6" s="23" t="s">
        <v>16</v>
      </c>
    </row>
    <row r="7" spans="1:9" ht="12.75">
      <c r="A7" s="97" t="s">
        <v>200</v>
      </c>
      <c r="B7" s="97" t="s">
        <v>201</v>
      </c>
      <c r="C7" s="8" t="s">
        <v>202</v>
      </c>
      <c r="D7" s="24">
        <v>4250</v>
      </c>
      <c r="E7" s="16">
        <v>291</v>
      </c>
      <c r="F7" s="16">
        <v>4541</v>
      </c>
      <c r="G7" s="16">
        <v>283.3</v>
      </c>
      <c r="H7" s="16">
        <v>19.4</v>
      </c>
      <c r="I7" s="16">
        <v>302.7</v>
      </c>
    </row>
    <row r="8" spans="1:9" ht="12.75">
      <c r="A8" s="98"/>
      <c r="B8" s="99" t="s">
        <v>16</v>
      </c>
      <c r="C8" s="29"/>
      <c r="D8" s="30">
        <v>4250</v>
      </c>
      <c r="E8" s="31">
        <v>291</v>
      </c>
      <c r="F8" s="32">
        <v>4541</v>
      </c>
      <c r="G8" s="30">
        <v>283.3</v>
      </c>
      <c r="H8" s="30">
        <v>19.4</v>
      </c>
      <c r="I8" s="30">
        <v>302.7</v>
      </c>
    </row>
    <row r="9" spans="1:9" ht="12.75">
      <c r="A9" s="33" t="s">
        <v>349</v>
      </c>
      <c r="B9" s="33"/>
      <c r="C9" s="33"/>
      <c r="D9" s="34">
        <v>4250</v>
      </c>
      <c r="E9" s="109">
        <v>291</v>
      </c>
      <c r="F9" s="110">
        <v>4541</v>
      </c>
      <c r="G9" s="34">
        <v>283.3</v>
      </c>
      <c r="H9" s="34">
        <v>19.4</v>
      </c>
      <c r="I9" s="34">
        <v>302.7</v>
      </c>
    </row>
  </sheetData>
  <sheetProtection/>
  <mergeCells count="3">
    <mergeCell ref="A2:I2"/>
    <mergeCell ref="D5:F5"/>
    <mergeCell ref="G5:I5"/>
  </mergeCells>
  <printOptions/>
  <pageMargins left="0.2" right="0.2" top="0.25" bottom="0.25" header="0.05" footer="0.05"/>
  <pageSetup fitToHeight="1" fitToWidth="1" horizontalDpi="600" verticalDpi="600" orientation="landscape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3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30.7109375" style="8" customWidth="1"/>
    <col min="2" max="2" width="35.7109375" style="8" customWidth="1"/>
    <col min="3" max="9" width="15.7109375" style="8" customWidth="1"/>
    <col min="10" max="16384" width="9.140625" style="8" customWidth="1"/>
  </cols>
  <sheetData>
    <row r="2" spans="1:9" ht="23.25">
      <c r="A2" s="107" t="s">
        <v>346</v>
      </c>
      <c r="B2" s="107"/>
      <c r="C2" s="107"/>
      <c r="D2" s="107"/>
      <c r="E2" s="107"/>
      <c r="F2" s="107"/>
      <c r="G2" s="107"/>
      <c r="H2" s="107"/>
      <c r="I2" s="107"/>
    </row>
    <row r="4" ht="16.5" thickBot="1">
      <c r="A4" s="9" t="s">
        <v>222</v>
      </c>
    </row>
    <row r="5" spans="1:9" ht="27.75" customHeight="1" thickBot="1" thickTop="1">
      <c r="A5" s="10"/>
      <c r="B5" s="10"/>
      <c r="C5" s="10"/>
      <c r="D5" s="106" t="s">
        <v>62</v>
      </c>
      <c r="E5" s="106"/>
      <c r="F5" s="106"/>
      <c r="G5" s="106" t="s">
        <v>63</v>
      </c>
      <c r="H5" s="106"/>
      <c r="I5" s="106"/>
    </row>
    <row r="6" spans="1:9" ht="13.5" thickBot="1">
      <c r="A6" s="21" t="s">
        <v>64</v>
      </c>
      <c r="B6" s="21" t="s">
        <v>65</v>
      </c>
      <c r="C6" s="22" t="s">
        <v>66</v>
      </c>
      <c r="D6" s="23" t="s">
        <v>0</v>
      </c>
      <c r="E6" s="23" t="s">
        <v>67</v>
      </c>
      <c r="F6" s="23" t="s">
        <v>16</v>
      </c>
      <c r="G6" s="23" t="s">
        <v>0</v>
      </c>
      <c r="H6" s="23" t="s">
        <v>67</v>
      </c>
      <c r="I6" s="23" t="s">
        <v>16</v>
      </c>
    </row>
    <row r="7" spans="1:9" ht="25.5">
      <c r="A7" s="97" t="s">
        <v>223</v>
      </c>
      <c r="B7" s="97" t="s">
        <v>224</v>
      </c>
      <c r="C7" s="8" t="s">
        <v>225</v>
      </c>
      <c r="D7" s="24">
        <v>0</v>
      </c>
      <c r="E7" s="16">
        <v>289</v>
      </c>
      <c r="F7" s="16">
        <v>289</v>
      </c>
      <c r="G7" s="16">
        <v>0</v>
      </c>
      <c r="H7" s="16">
        <v>19.3</v>
      </c>
      <c r="I7" s="16">
        <v>19.3</v>
      </c>
    </row>
    <row r="8" spans="1:9" ht="12.75">
      <c r="A8" s="97"/>
      <c r="B8" s="97" t="s">
        <v>226</v>
      </c>
      <c r="C8" s="8" t="s">
        <v>227</v>
      </c>
      <c r="D8" s="24">
        <v>392</v>
      </c>
      <c r="E8" s="16">
        <v>225</v>
      </c>
      <c r="F8" s="16">
        <v>617</v>
      </c>
      <c r="G8" s="16">
        <v>26.1</v>
      </c>
      <c r="H8" s="16">
        <v>15</v>
      </c>
      <c r="I8" s="16">
        <v>41.1</v>
      </c>
    </row>
    <row r="9" spans="1:9" ht="12.75">
      <c r="A9" s="97"/>
      <c r="B9" s="97" t="s">
        <v>228</v>
      </c>
      <c r="C9" s="8" t="s">
        <v>229</v>
      </c>
      <c r="D9" s="24">
        <v>590</v>
      </c>
      <c r="E9" s="16">
        <v>0</v>
      </c>
      <c r="F9" s="16">
        <v>590</v>
      </c>
      <c r="G9" s="16">
        <v>39.3</v>
      </c>
      <c r="H9" s="16">
        <v>0</v>
      </c>
      <c r="I9" s="16">
        <v>39.3</v>
      </c>
    </row>
    <row r="10" spans="1:9" ht="12.75">
      <c r="A10" s="98"/>
      <c r="B10" s="99" t="s">
        <v>16</v>
      </c>
      <c r="C10" s="29"/>
      <c r="D10" s="30">
        <v>982</v>
      </c>
      <c r="E10" s="31">
        <v>514</v>
      </c>
      <c r="F10" s="32">
        <v>1496</v>
      </c>
      <c r="G10" s="30">
        <v>65.5</v>
      </c>
      <c r="H10" s="30">
        <v>34.3</v>
      </c>
      <c r="I10" s="30">
        <v>99.7</v>
      </c>
    </row>
    <row r="11" spans="1:9" ht="12.75">
      <c r="A11" s="97" t="s">
        <v>230</v>
      </c>
      <c r="B11" s="97" t="s">
        <v>231</v>
      </c>
      <c r="C11" s="8" t="s">
        <v>232</v>
      </c>
      <c r="D11" s="24">
        <v>732</v>
      </c>
      <c r="E11" s="16">
        <v>216</v>
      </c>
      <c r="F11" s="16">
        <v>948</v>
      </c>
      <c r="G11" s="16">
        <v>48.8</v>
      </c>
      <c r="H11" s="16">
        <v>14.4</v>
      </c>
      <c r="I11" s="16">
        <v>63.2</v>
      </c>
    </row>
    <row r="12" spans="1:9" ht="12.75">
      <c r="A12" s="97"/>
      <c r="B12" s="97" t="s">
        <v>228</v>
      </c>
      <c r="C12" s="8" t="s">
        <v>229</v>
      </c>
      <c r="D12" s="24">
        <v>594</v>
      </c>
      <c r="E12" s="16">
        <v>0</v>
      </c>
      <c r="F12" s="16">
        <v>594</v>
      </c>
      <c r="G12" s="16">
        <v>39.6</v>
      </c>
      <c r="H12" s="16">
        <v>0</v>
      </c>
      <c r="I12" s="16">
        <v>39.6</v>
      </c>
    </row>
    <row r="13" spans="1:9" ht="12.75">
      <c r="A13" s="97"/>
      <c r="B13" s="97" t="s">
        <v>233</v>
      </c>
      <c r="C13" s="8" t="s">
        <v>234</v>
      </c>
      <c r="D13" s="24">
        <v>0</v>
      </c>
      <c r="E13" s="16">
        <v>47</v>
      </c>
      <c r="F13" s="16">
        <v>47</v>
      </c>
      <c r="G13" s="16">
        <v>0</v>
      </c>
      <c r="H13" s="16">
        <v>3.1</v>
      </c>
      <c r="I13" s="16">
        <v>3.1</v>
      </c>
    </row>
    <row r="14" spans="1:9" ht="12.75">
      <c r="A14" s="98"/>
      <c r="B14" s="99" t="s">
        <v>16</v>
      </c>
      <c r="C14" s="29"/>
      <c r="D14" s="30">
        <v>1326</v>
      </c>
      <c r="E14" s="31">
        <v>263</v>
      </c>
      <c r="F14" s="32">
        <v>1589</v>
      </c>
      <c r="G14" s="30">
        <v>88.4</v>
      </c>
      <c r="H14" s="30">
        <v>17.5</v>
      </c>
      <c r="I14" s="30">
        <v>105.9</v>
      </c>
    </row>
    <row r="15" spans="1:9" ht="12.75">
      <c r="A15" s="97" t="s">
        <v>235</v>
      </c>
      <c r="B15" s="97" t="s">
        <v>228</v>
      </c>
      <c r="C15" s="8" t="s">
        <v>229</v>
      </c>
      <c r="D15" s="24">
        <v>267</v>
      </c>
      <c r="E15" s="16">
        <v>0</v>
      </c>
      <c r="F15" s="16">
        <v>267</v>
      </c>
      <c r="G15" s="16">
        <v>17.8</v>
      </c>
      <c r="H15" s="16">
        <v>0</v>
      </c>
      <c r="I15" s="16">
        <v>17.8</v>
      </c>
    </row>
    <row r="16" spans="1:9" ht="12.75">
      <c r="A16" s="98"/>
      <c r="B16" s="99" t="s">
        <v>16</v>
      </c>
      <c r="C16" s="29"/>
      <c r="D16" s="30">
        <v>267</v>
      </c>
      <c r="E16" s="31">
        <v>0</v>
      </c>
      <c r="F16" s="32">
        <v>267</v>
      </c>
      <c r="G16" s="30">
        <v>17.8</v>
      </c>
      <c r="H16" s="30">
        <v>0</v>
      </c>
      <c r="I16" s="30">
        <v>17.8</v>
      </c>
    </row>
    <row r="17" spans="1:9" ht="12.75">
      <c r="A17" s="97" t="s">
        <v>236</v>
      </c>
      <c r="B17" s="97" t="s">
        <v>236</v>
      </c>
      <c r="C17" s="8" t="s">
        <v>237</v>
      </c>
      <c r="D17" s="24">
        <v>1471</v>
      </c>
      <c r="E17" s="16">
        <v>1268</v>
      </c>
      <c r="F17" s="16">
        <v>2739</v>
      </c>
      <c r="G17" s="16">
        <v>98.1</v>
      </c>
      <c r="H17" s="16">
        <v>84.5</v>
      </c>
      <c r="I17" s="16">
        <v>182.6</v>
      </c>
    </row>
    <row r="18" spans="1:9" ht="12.75">
      <c r="A18" s="97"/>
      <c r="B18" s="97" t="s">
        <v>228</v>
      </c>
      <c r="C18" s="8" t="s">
        <v>229</v>
      </c>
      <c r="D18" s="24">
        <v>50</v>
      </c>
      <c r="E18" s="16">
        <v>0</v>
      </c>
      <c r="F18" s="16">
        <v>50</v>
      </c>
      <c r="G18" s="16">
        <v>3.3</v>
      </c>
      <c r="H18" s="16">
        <v>0</v>
      </c>
      <c r="I18" s="16">
        <v>3.3</v>
      </c>
    </row>
    <row r="19" spans="1:9" ht="12.75">
      <c r="A19" s="98"/>
      <c r="B19" s="99" t="s">
        <v>16</v>
      </c>
      <c r="C19" s="29"/>
      <c r="D19" s="30">
        <v>1521</v>
      </c>
      <c r="E19" s="31">
        <v>1268</v>
      </c>
      <c r="F19" s="32">
        <v>2789</v>
      </c>
      <c r="G19" s="30">
        <v>101.4</v>
      </c>
      <c r="H19" s="30">
        <v>84.5</v>
      </c>
      <c r="I19" s="30">
        <v>185.9</v>
      </c>
    </row>
    <row r="20" spans="1:9" ht="12.75">
      <c r="A20" s="97" t="s">
        <v>238</v>
      </c>
      <c r="B20" s="97" t="s">
        <v>239</v>
      </c>
      <c r="C20" s="8" t="s">
        <v>240</v>
      </c>
      <c r="D20" s="24">
        <v>340</v>
      </c>
      <c r="E20" s="16">
        <v>0</v>
      </c>
      <c r="F20" s="16">
        <v>340</v>
      </c>
      <c r="G20" s="16">
        <v>22.7</v>
      </c>
      <c r="H20" s="16">
        <v>0</v>
      </c>
      <c r="I20" s="16">
        <v>22.7</v>
      </c>
    </row>
    <row r="21" spans="1:9" ht="12.75">
      <c r="A21" s="97"/>
      <c r="B21" s="97" t="s">
        <v>228</v>
      </c>
      <c r="C21" s="8" t="s">
        <v>229</v>
      </c>
      <c r="D21" s="24">
        <v>303</v>
      </c>
      <c r="E21" s="16">
        <v>0</v>
      </c>
      <c r="F21" s="16">
        <v>303</v>
      </c>
      <c r="G21" s="16">
        <v>20.2</v>
      </c>
      <c r="H21" s="16">
        <v>0</v>
      </c>
      <c r="I21" s="16">
        <v>20.2</v>
      </c>
    </row>
    <row r="22" spans="1:9" ht="12.75">
      <c r="A22" s="97"/>
      <c r="B22" s="97" t="s">
        <v>241</v>
      </c>
      <c r="C22" s="8" t="s">
        <v>242</v>
      </c>
      <c r="D22" s="24">
        <v>149</v>
      </c>
      <c r="E22" s="16">
        <v>0</v>
      </c>
      <c r="F22" s="16">
        <v>149</v>
      </c>
      <c r="G22" s="16">
        <v>9.9</v>
      </c>
      <c r="H22" s="16">
        <v>0</v>
      </c>
      <c r="I22" s="16">
        <v>9.9</v>
      </c>
    </row>
    <row r="23" spans="1:9" ht="12.75">
      <c r="A23" s="97"/>
      <c r="B23" s="97" t="s">
        <v>243</v>
      </c>
      <c r="C23" s="8" t="s">
        <v>244</v>
      </c>
      <c r="D23" s="24">
        <v>64</v>
      </c>
      <c r="E23" s="16">
        <v>0</v>
      </c>
      <c r="F23" s="16">
        <v>64</v>
      </c>
      <c r="G23" s="16">
        <v>4.3</v>
      </c>
      <c r="H23" s="16">
        <v>0</v>
      </c>
      <c r="I23" s="16">
        <v>4.3</v>
      </c>
    </row>
    <row r="24" spans="1:9" ht="12.75">
      <c r="A24" s="97"/>
      <c r="B24" s="97" t="s">
        <v>245</v>
      </c>
      <c r="C24" s="8" t="s">
        <v>246</v>
      </c>
      <c r="D24" s="24">
        <v>192</v>
      </c>
      <c r="E24" s="16">
        <v>0</v>
      </c>
      <c r="F24" s="16">
        <v>192</v>
      </c>
      <c r="G24" s="16">
        <v>12.8</v>
      </c>
      <c r="H24" s="16">
        <v>0</v>
      </c>
      <c r="I24" s="16">
        <v>12.8</v>
      </c>
    </row>
    <row r="25" spans="1:9" ht="12.75">
      <c r="A25" s="98"/>
      <c r="B25" s="99" t="s">
        <v>16</v>
      </c>
      <c r="C25" s="29"/>
      <c r="D25" s="30">
        <v>1048</v>
      </c>
      <c r="E25" s="31">
        <v>0</v>
      </c>
      <c r="F25" s="32">
        <v>1048</v>
      </c>
      <c r="G25" s="30">
        <v>69.9</v>
      </c>
      <c r="H25" s="30">
        <v>0</v>
      </c>
      <c r="I25" s="30">
        <v>69.9</v>
      </c>
    </row>
    <row r="26" spans="1:9" ht="25.5">
      <c r="A26" s="97" t="s">
        <v>247</v>
      </c>
      <c r="B26" s="97" t="s">
        <v>228</v>
      </c>
      <c r="C26" s="8" t="s">
        <v>229</v>
      </c>
      <c r="D26" s="24">
        <v>195</v>
      </c>
      <c r="E26" s="16">
        <v>0</v>
      </c>
      <c r="F26" s="16">
        <v>195</v>
      </c>
      <c r="G26" s="16">
        <v>13</v>
      </c>
      <c r="H26" s="16">
        <v>0</v>
      </c>
      <c r="I26" s="16">
        <v>13</v>
      </c>
    </row>
    <row r="27" spans="1:9" ht="12.75">
      <c r="A27" s="97"/>
      <c r="B27" s="97" t="s">
        <v>247</v>
      </c>
      <c r="C27" s="8" t="s">
        <v>248</v>
      </c>
      <c r="D27" s="24">
        <v>67</v>
      </c>
      <c r="E27" s="16">
        <v>305</v>
      </c>
      <c r="F27" s="16">
        <v>372</v>
      </c>
      <c r="G27" s="16">
        <v>4.5</v>
      </c>
      <c r="H27" s="16">
        <v>20.3</v>
      </c>
      <c r="I27" s="16">
        <v>24.8</v>
      </c>
    </row>
    <row r="28" spans="1:9" ht="12.75">
      <c r="A28" s="98"/>
      <c r="B28" s="99" t="s">
        <v>16</v>
      </c>
      <c r="C28" s="29"/>
      <c r="D28" s="30">
        <v>262</v>
      </c>
      <c r="E28" s="31">
        <v>305</v>
      </c>
      <c r="F28" s="32">
        <v>567</v>
      </c>
      <c r="G28" s="30">
        <v>17.5</v>
      </c>
      <c r="H28" s="30">
        <v>20.3</v>
      </c>
      <c r="I28" s="30">
        <v>37.8</v>
      </c>
    </row>
    <row r="29" spans="1:9" ht="12.75">
      <c r="A29" s="97" t="s">
        <v>249</v>
      </c>
      <c r="B29" s="97" t="s">
        <v>250</v>
      </c>
      <c r="C29" s="8" t="s">
        <v>251</v>
      </c>
      <c r="D29" s="24">
        <v>0</v>
      </c>
      <c r="E29" s="16">
        <v>19</v>
      </c>
      <c r="F29" s="16">
        <v>19</v>
      </c>
      <c r="G29" s="16">
        <v>0</v>
      </c>
      <c r="H29" s="16">
        <v>1.3</v>
      </c>
      <c r="I29" s="16">
        <v>1.3</v>
      </c>
    </row>
    <row r="30" spans="1:9" ht="12.75">
      <c r="A30" s="97"/>
      <c r="B30" s="97" t="s">
        <v>228</v>
      </c>
      <c r="C30" s="8" t="s">
        <v>229</v>
      </c>
      <c r="D30" s="24">
        <v>748</v>
      </c>
      <c r="E30" s="16">
        <v>52</v>
      </c>
      <c r="F30" s="16">
        <v>800</v>
      </c>
      <c r="G30" s="16">
        <v>49.9</v>
      </c>
      <c r="H30" s="16">
        <v>3.5</v>
      </c>
      <c r="I30" s="16">
        <v>53.3</v>
      </c>
    </row>
    <row r="31" spans="1:9" ht="12.75">
      <c r="A31" s="97"/>
      <c r="B31" s="97" t="s">
        <v>249</v>
      </c>
      <c r="C31" s="8" t="s">
        <v>252</v>
      </c>
      <c r="D31" s="24">
        <v>951</v>
      </c>
      <c r="E31" s="16">
        <v>343</v>
      </c>
      <c r="F31" s="16">
        <v>1294</v>
      </c>
      <c r="G31" s="16">
        <v>63.4</v>
      </c>
      <c r="H31" s="16">
        <v>22.9</v>
      </c>
      <c r="I31" s="16">
        <v>86.3</v>
      </c>
    </row>
    <row r="32" spans="1:9" ht="12.75">
      <c r="A32" s="98"/>
      <c r="B32" s="99" t="s">
        <v>16</v>
      </c>
      <c r="C32" s="29"/>
      <c r="D32" s="30">
        <v>1699</v>
      </c>
      <c r="E32" s="30">
        <v>414</v>
      </c>
      <c r="F32" s="30">
        <v>2113</v>
      </c>
      <c r="G32" s="30">
        <v>113.3</v>
      </c>
      <c r="H32" s="30">
        <v>27.6</v>
      </c>
      <c r="I32" s="30">
        <v>140.9</v>
      </c>
    </row>
    <row r="33" spans="1:9" ht="12.75">
      <c r="A33" s="33" t="s">
        <v>253</v>
      </c>
      <c r="B33" s="33"/>
      <c r="C33" s="33"/>
      <c r="D33" s="34">
        <v>7105</v>
      </c>
      <c r="E33" s="34">
        <v>2764</v>
      </c>
      <c r="F33" s="34">
        <v>9869</v>
      </c>
      <c r="G33" s="34">
        <v>473.7</v>
      </c>
      <c r="H33" s="34">
        <v>184.3</v>
      </c>
      <c r="I33" s="34">
        <v>657.9</v>
      </c>
    </row>
  </sheetData>
  <sheetProtection/>
  <mergeCells count="3">
    <mergeCell ref="A2:I2"/>
    <mergeCell ref="D5:F5"/>
    <mergeCell ref="G5:I5"/>
  </mergeCells>
  <printOptions/>
  <pageMargins left="0.2" right="0.2" top="0.25" bottom="0.25" header="0.05" footer="0.05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2376039</cp:lastModifiedBy>
  <cp:lastPrinted>2011-02-10T17:36:05Z</cp:lastPrinted>
  <dcterms:created xsi:type="dcterms:W3CDTF">2006-06-30T21:39:07Z</dcterms:created>
  <dcterms:modified xsi:type="dcterms:W3CDTF">2011-03-08T14:41:23Z</dcterms:modified>
  <cp:category/>
  <cp:version/>
  <cp:contentType/>
  <cp:contentStatus/>
</cp:coreProperties>
</file>