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2660" tabRatio="942" activeTab="0"/>
  </bookViews>
  <sheets>
    <sheet name="Cover" sheetId="1" r:id="rId1"/>
    <sheet name="HC LVL LOAD" sheetId="2" r:id="rId2"/>
    <sheet name="RACE_GENDER" sheetId="3" r:id="rId3"/>
    <sheet name="Sum Stu SCH Reg Credit Dist" sheetId="4" r:id="rId4"/>
    <sheet name="Bus Maj" sheetId="5" r:id="rId5"/>
    <sheet name="Class Maj" sheetId="6" r:id="rId6"/>
    <sheet name="Edu Maj" sheetId="7" r:id="rId7"/>
    <sheet name="Egr Maj" sheetId="8" r:id="rId8"/>
    <sheet name="Sci Maj" sheetId="9" r:id="rId9"/>
    <sheet name="Urb Maj" sheetId="10" r:id="rId10"/>
    <sheet name="Law Maj" sheetId="11" r:id="rId11"/>
    <sheet name="US Maj" sheetId="12" r:id="rId12"/>
    <sheet name="Table_Business" sheetId="13" r:id="rId13"/>
    <sheet name="Table_CLASS" sheetId="14" r:id="rId14"/>
    <sheet name="Table_Education" sheetId="15" r:id="rId15"/>
    <sheet name="Table_Engineering" sheetId="16" r:id="rId16"/>
    <sheet name="Table_Science" sheetId="17" r:id="rId17"/>
    <sheet name="Table_Urban Affairs" sheetId="18" r:id="rId18"/>
    <sheet name="Table_Law" sheetId="19" r:id="rId19"/>
    <sheet name="Table_University Studies" sheetId="20" r:id="rId20"/>
    <sheet name="Tot_Business" sheetId="21" r:id="rId21"/>
    <sheet name="Tot_CLASS" sheetId="22" r:id="rId22"/>
    <sheet name="Tot_Education" sheetId="23" r:id="rId23"/>
    <sheet name="Tot_Engineerin" sheetId="24" r:id="rId24"/>
    <sheet name="Tot_Science" sheetId="25" r:id="rId25"/>
    <sheet name="Tot_Urban Affa" sheetId="26" r:id="rId26"/>
    <sheet name="Tot_Law" sheetId="27" r:id="rId27"/>
    <sheet name="Tot_University" sheetId="28" r:id="rId28"/>
    <sheet name="Tot_Graduate S" sheetId="29" r:id="rId29"/>
    <sheet name="Tot_Other" sheetId="30" r:id="rId30"/>
    <sheet name="Table_9" sheetId="31" r:id="rId31"/>
    <sheet name="MTG_Business" sheetId="32" r:id="rId32"/>
    <sheet name="MTG_CLASS" sheetId="33" r:id="rId33"/>
    <sheet name="MTG_Education" sheetId="34" r:id="rId34"/>
    <sheet name="MTG_Engineerin" sheetId="35" r:id="rId35"/>
    <sheet name="MTG_Science" sheetId="36" r:id="rId36"/>
    <sheet name="MTG_Urban Affa" sheetId="37" r:id="rId37"/>
    <sheet name="MTG_Law" sheetId="38" r:id="rId38"/>
    <sheet name="MTG_University" sheetId="39" r:id="rId39"/>
    <sheet name="MTG_Graduate S" sheetId="40" r:id="rId40"/>
    <sheet name="MTG_Other" sheetId="41" r:id="rId41"/>
  </sheets>
  <definedNames>
    <definedName name="currentTerm">#REF!</definedName>
    <definedName name="currentTerm0">#REF!</definedName>
    <definedName name="PreviousTerm">#REF!</definedName>
    <definedName name="_xlnm.Print_Area" localSheetId="4">'Bus Maj'!$A$1:$D$49</definedName>
    <definedName name="_xlnm.Print_Area" localSheetId="5">'Class Maj'!$A$1:$D$73</definedName>
    <definedName name="_xlnm.Print_Area" localSheetId="0">'Cover'!$A$1:$M$68</definedName>
    <definedName name="_xlnm.Print_Area" localSheetId="6">'Edu Maj'!$A$1:$D$63</definedName>
    <definedName name="_xlnm.Print_Area" localSheetId="7">'Egr Maj'!$A$1:$D$37</definedName>
    <definedName name="_xlnm.Print_Area" localSheetId="1">'HC LVL LOAD'!$A$1:$G$40</definedName>
    <definedName name="_xlnm.Print_Area" localSheetId="10">'Law Maj'!$A$1:$D$12</definedName>
    <definedName name="_xlnm.Print_Area" localSheetId="31">'MTG_Business'!$A$2:$Q$34</definedName>
    <definedName name="_xlnm.Print_Area" localSheetId="32">'MTG_CLASS'!$A$2:$Q$42</definedName>
    <definedName name="_xlnm.Print_Area" localSheetId="33">'MTG_Education'!$A$2:$Q$34</definedName>
    <definedName name="_xlnm.Print_Area" localSheetId="34">'MTG_Engineerin'!$A$2:$Q$25</definedName>
    <definedName name="_xlnm.Print_Area" localSheetId="37">'MTG_Law'!$A$2:$Q$38</definedName>
    <definedName name="_xlnm.Print_Area" localSheetId="35">'MTG_Science'!$A$2:$Q$25</definedName>
    <definedName name="_xlnm.Print_Area" localSheetId="38">'MTG_University'!$A$1:$Q$11</definedName>
    <definedName name="_xlnm.Print_Area" localSheetId="36">'MTG_Urban Affa'!$A$2:$Q$15</definedName>
    <definedName name="_xlnm.Print_Area" localSheetId="8">'Sci Maj'!$A$1:$D$58</definedName>
    <definedName name="_xlnm.Print_Area" localSheetId="3">'Sum Stu SCH Reg Credit Dist'!$A$1:$J$46</definedName>
    <definedName name="_xlnm.Print_Area" localSheetId="30">'Table_9'!$A$2:$P$18</definedName>
    <definedName name="_xlnm.Print_Area" localSheetId="12">'Table_Business'!$A$1:$I$36</definedName>
    <definedName name="_xlnm.Print_Area" localSheetId="13">'Table_CLASS'!$A$2:$I$40</definedName>
    <definedName name="_xlnm.Print_Area" localSheetId="14">'Table_Education'!$A$2:$I$37</definedName>
    <definedName name="_xlnm.Print_Area" localSheetId="15">'Table_Engineering'!$A$2:$I$23</definedName>
    <definedName name="_xlnm.Print_Area" localSheetId="16">'Table_Science'!$A$2:$I$23</definedName>
    <definedName name="_xlnm.Print_Area" localSheetId="19">'Table_University Studies'!$A$2:$I$26</definedName>
    <definedName name="_xlnm.Print_Area" localSheetId="17">'Table_Urban Affairs'!$A$2:$I$22</definedName>
    <definedName name="_xlnm.Print_Area" localSheetId="20">'Tot_Business'!$A$2:$K$34</definedName>
    <definedName name="_xlnm.Print_Area" localSheetId="21">'Tot_CLASS'!$A$2:$K$41</definedName>
    <definedName name="_xlnm.Print_Area" localSheetId="22">'Tot_Education'!$A$2:$K$33</definedName>
    <definedName name="_xlnm.Print_Area" localSheetId="23">'Tot_Engineerin'!$A$2:$K$25</definedName>
    <definedName name="_xlnm.Print_Area" localSheetId="24">'Tot_Science'!$A$2:$K$24</definedName>
    <definedName name="_xlnm.Print_Area" localSheetId="25">'Tot_Urban Affa'!$A$2:$K$46</definedName>
    <definedName name="_xlnm.Print_Area" localSheetId="9">'Urb Maj'!$A$1:$D$41</definedName>
    <definedName name="_xlnm.Print_Area" localSheetId="11">'US Maj'!$A$1:$D$43</definedName>
  </definedNames>
  <calcPr fullCalcOnLoad="1"/>
</workbook>
</file>

<file path=xl/sharedStrings.xml><?xml version="1.0" encoding="utf-8"?>
<sst xmlns="http://schemas.openxmlformats.org/spreadsheetml/2006/main" count="2329" uniqueCount="649">
  <si>
    <t>HEADCOUNT ENROLLMENT SUMMER 2006</t>
  </si>
  <si>
    <t>College, Level and Attendance</t>
  </si>
  <si>
    <t>College</t>
  </si>
  <si>
    <t>Level</t>
  </si>
  <si>
    <t>Attendance</t>
  </si>
  <si>
    <t>Total</t>
  </si>
  <si>
    <t>Undergraduate</t>
  </si>
  <si>
    <t>Master's/Law</t>
  </si>
  <si>
    <t>Doctoral</t>
  </si>
  <si>
    <t>Full-Time</t>
  </si>
  <si>
    <t>Part-Time</t>
  </si>
  <si>
    <t>Business</t>
  </si>
  <si>
    <t>CLASS</t>
  </si>
  <si>
    <t>--</t>
  </si>
  <si>
    <t>Education</t>
  </si>
  <si>
    <t>Engineering</t>
  </si>
  <si>
    <t>Science</t>
  </si>
  <si>
    <t>Urban Affairs</t>
  </si>
  <si>
    <t>Law</t>
  </si>
  <si>
    <t>University Studies</t>
  </si>
  <si>
    <t>Undergraduate Non-Degree</t>
  </si>
  <si>
    <t>Graduate Studies</t>
  </si>
  <si>
    <t>Other</t>
  </si>
  <si>
    <t>University Total</t>
  </si>
  <si>
    <t>College Level by Attendance</t>
  </si>
  <si>
    <t>COLLEGE HEADCOUNT ENROLLMENT BY GENDER &amp; RACE</t>
  </si>
  <si>
    <t>College, Gender and Race</t>
  </si>
  <si>
    <t>Gender</t>
  </si>
  <si>
    <t>White</t>
  </si>
  <si>
    <t>Black</t>
  </si>
  <si>
    <t>Hispanic</t>
  </si>
  <si>
    <t>Asian</t>
  </si>
  <si>
    <t>Native American</t>
  </si>
  <si>
    <t>Foreign</t>
  </si>
  <si>
    <t>Not Reported</t>
  </si>
  <si>
    <t>F</t>
  </si>
  <si>
    <t>M</t>
  </si>
  <si>
    <t>U</t>
  </si>
  <si>
    <t>UNIVERSITY TOTAL</t>
  </si>
  <si>
    <t>TOTALS</t>
  </si>
  <si>
    <t>Summary of Student Credit Hours by Course Level - Summer 2006</t>
  </si>
  <si>
    <t>Graduate &amp; Law</t>
  </si>
  <si>
    <t>Percent Change</t>
  </si>
  <si>
    <t>Registered Students by Student Credit Hour Distribution - Summer 2006</t>
  </si>
  <si>
    <t>Graduate</t>
  </si>
  <si>
    <t>Registered Credit Hours</t>
  </si>
  <si>
    <t>Headcount</t>
  </si>
  <si>
    <t>Cumulative Percentage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</si>
  <si>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</si>
  <si>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</si>
  <si>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</si>
  <si>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</si>
  <si>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</si>
  <si>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</si>
  <si>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</si>
  <si>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</si>
  <si>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</si>
  <si>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</si>
  <si>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</si>
  <si>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</si>
  <si>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</si>
  <si>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</si>
  <si>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</si>
  <si>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</si>
  <si>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</si>
  <si>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</si>
  <si>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</si>
  <si>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</si>
  <si>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</si>
  <si>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</si>
  <si>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</si>
  <si>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</si>
  <si>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</si>
  <si>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Headcount by College, Department and Major</t>
  </si>
  <si>
    <t>College of Business</t>
  </si>
  <si>
    <t>Department</t>
  </si>
  <si>
    <t>Major</t>
  </si>
  <si>
    <t>Code</t>
  </si>
  <si>
    <t>Primary Major</t>
  </si>
  <si>
    <t>Accounting</t>
  </si>
  <si>
    <t>ACT</t>
  </si>
  <si>
    <t>ACTPB</t>
  </si>
  <si>
    <t>Computer &amp; Information Science</t>
  </si>
  <si>
    <t>Computer and Information Science</t>
  </si>
  <si>
    <t>CIS</t>
  </si>
  <si>
    <t>CSPB</t>
  </si>
  <si>
    <t>Computer Science</t>
  </si>
  <si>
    <t>CS</t>
  </si>
  <si>
    <t>Information Systems</t>
  </si>
  <si>
    <t>IFS</t>
  </si>
  <si>
    <t>Finance</t>
  </si>
  <si>
    <t>FIN</t>
  </si>
  <si>
    <t>FINPB</t>
  </si>
  <si>
    <t>Management &amp; Labor Relations</t>
  </si>
  <si>
    <t>MLR</t>
  </si>
  <si>
    <t>Marketing</t>
  </si>
  <si>
    <t>MKT</t>
  </si>
  <si>
    <t>MKTPB</t>
  </si>
  <si>
    <t>Operation Management &amp; Business Statistics</t>
  </si>
  <si>
    <t>OMS</t>
  </si>
  <si>
    <t>OMSPB</t>
  </si>
  <si>
    <t>Other Business</t>
  </si>
  <si>
    <t>Accelerated Bachelors of Busin</t>
  </si>
  <si>
    <t>ABBA</t>
  </si>
  <si>
    <t>Business Economics</t>
  </si>
  <si>
    <t>BEC</t>
  </si>
  <si>
    <t>International Business</t>
  </si>
  <si>
    <t>IB</t>
  </si>
  <si>
    <t>Pre-Business Administration</t>
  </si>
  <si>
    <t>PBUS</t>
  </si>
  <si>
    <t>Undecided Business</t>
  </si>
  <si>
    <t>BUPBUND</t>
  </si>
  <si>
    <t>UNDB</t>
  </si>
  <si>
    <t>Total Undergraduate</t>
  </si>
  <si>
    <t>Financial Accounting &amp; Audit</t>
  </si>
  <si>
    <t>ACCAUDIT</t>
  </si>
  <si>
    <t>GAF</t>
  </si>
  <si>
    <t>Tax Program</t>
  </si>
  <si>
    <t>TAXATION</t>
  </si>
  <si>
    <t>AMBA</t>
  </si>
  <si>
    <t>Accelerated Business Administration</t>
  </si>
  <si>
    <t>AMB</t>
  </si>
  <si>
    <t>Business Administration</t>
  </si>
  <si>
    <t>DBA</t>
  </si>
  <si>
    <t>MBA</t>
  </si>
  <si>
    <t>DFN</t>
  </si>
  <si>
    <t>DMK</t>
  </si>
  <si>
    <t>DOM</t>
  </si>
  <si>
    <t>GCS</t>
  </si>
  <si>
    <t>EMBA</t>
  </si>
  <si>
    <t>Executive Business Administration</t>
  </si>
  <si>
    <t>EBA</t>
  </si>
  <si>
    <t>GFN</t>
  </si>
  <si>
    <t>Health Care Administration</t>
  </si>
  <si>
    <t>MBA-Health Care</t>
  </si>
  <si>
    <t>MBH</t>
  </si>
  <si>
    <t>Public Health</t>
  </si>
  <si>
    <t>MPH</t>
  </si>
  <si>
    <t>GLR</t>
  </si>
  <si>
    <t>Data-Driven Marketing Planning Certificate</t>
  </si>
  <si>
    <t>DDM</t>
  </si>
  <si>
    <t>GMK</t>
  </si>
  <si>
    <t>Graduate Business</t>
  </si>
  <si>
    <t>GBUND</t>
  </si>
  <si>
    <t>Pre Accelerated MBA</t>
  </si>
  <si>
    <t>PRE-AMBA</t>
  </si>
  <si>
    <t>Pre Executive MBA</t>
  </si>
  <si>
    <t>PRE-EMBA</t>
  </si>
  <si>
    <t>Total Graduate</t>
  </si>
  <si>
    <t>Business Total</t>
  </si>
  <si>
    <t>College of Liberal Arts And Social Sciences</t>
  </si>
  <si>
    <t>Anthropology</t>
  </si>
  <si>
    <t>ANT</t>
  </si>
  <si>
    <t>ANTPB</t>
  </si>
  <si>
    <t>Art</t>
  </si>
  <si>
    <t>ART</t>
  </si>
  <si>
    <t>Graphic Deisgn</t>
  </si>
  <si>
    <t>GDSN</t>
  </si>
  <si>
    <t>Communication</t>
  </si>
  <si>
    <t>COM</t>
  </si>
  <si>
    <t>COMM MGT</t>
  </si>
  <si>
    <t>Drama</t>
  </si>
  <si>
    <t>DRA</t>
  </si>
  <si>
    <t>DRAPB</t>
  </si>
  <si>
    <t>Film and Digital Media</t>
  </si>
  <si>
    <t>FILM/DGTAL</t>
  </si>
  <si>
    <t>Journalism</t>
  </si>
  <si>
    <t>JRN/PROMOT</t>
  </si>
  <si>
    <t>JRN/PROMPB</t>
  </si>
  <si>
    <t>Economics</t>
  </si>
  <si>
    <t>ECN</t>
  </si>
  <si>
    <t>English</t>
  </si>
  <si>
    <t>ENG</t>
  </si>
  <si>
    <t>ENGPB</t>
  </si>
  <si>
    <t>Prof. Writing Certificate</t>
  </si>
  <si>
    <t>WRITING</t>
  </si>
  <si>
    <t>History</t>
  </si>
  <si>
    <t>HIS</t>
  </si>
  <si>
    <t>Social Studies</t>
  </si>
  <si>
    <t>SST</t>
  </si>
  <si>
    <t>Interdisciplinary</t>
  </si>
  <si>
    <t>Classical and Medieval Studies</t>
  </si>
  <si>
    <t>CLM</t>
  </si>
  <si>
    <t>Liberal Studies</t>
  </si>
  <si>
    <t>LIB</t>
  </si>
  <si>
    <t>Linguistics</t>
  </si>
  <si>
    <t>LIN</t>
  </si>
  <si>
    <t>Women's Studies</t>
  </si>
  <si>
    <t>WST-BA</t>
  </si>
  <si>
    <t>Modern Languages</t>
  </si>
  <si>
    <t>French</t>
  </si>
  <si>
    <t>FRN</t>
  </si>
  <si>
    <t>FRNPB</t>
  </si>
  <si>
    <t>Spanish</t>
  </si>
  <si>
    <t>SPN</t>
  </si>
  <si>
    <t>SPNPB</t>
  </si>
  <si>
    <t>Music</t>
  </si>
  <si>
    <t>MUS</t>
  </si>
  <si>
    <t>MUS-BA</t>
  </si>
  <si>
    <t>Pre-Music</t>
  </si>
  <si>
    <t>PMUS</t>
  </si>
  <si>
    <t>PMUSPB</t>
  </si>
  <si>
    <t>Other CLASS</t>
  </si>
  <si>
    <t>First College</t>
  </si>
  <si>
    <t>ENGFC</t>
  </si>
  <si>
    <t>PDM</t>
  </si>
  <si>
    <t>PSYFC</t>
  </si>
  <si>
    <t>SWKFC</t>
  </si>
  <si>
    <t>UNDF</t>
  </si>
  <si>
    <t>Pre-Education</t>
  </si>
  <si>
    <t>PEDUC</t>
  </si>
  <si>
    <t>Pre-Social Work</t>
  </si>
  <si>
    <t>PSWK</t>
  </si>
  <si>
    <t>PSWKPB</t>
  </si>
  <si>
    <t>Undecided</t>
  </si>
  <si>
    <t>UND</t>
  </si>
  <si>
    <t>Undecided CLASS</t>
  </si>
  <si>
    <t>CAPBUND</t>
  </si>
  <si>
    <t>UNDCA</t>
  </si>
  <si>
    <t>Philosophy</t>
  </si>
  <si>
    <t>PHL</t>
  </si>
  <si>
    <t>Political Science/IR</t>
  </si>
  <si>
    <t>International Relations</t>
  </si>
  <si>
    <t>IR</t>
  </si>
  <si>
    <t>Political Science</t>
  </si>
  <si>
    <t>PSC</t>
  </si>
  <si>
    <t>Religious Studies</t>
  </si>
  <si>
    <t>REL</t>
  </si>
  <si>
    <t>Social Work</t>
  </si>
  <si>
    <t>SWK</t>
  </si>
  <si>
    <t>SWKPB</t>
  </si>
  <si>
    <t>Sociology</t>
  </si>
  <si>
    <t>Criminology</t>
  </si>
  <si>
    <t>CRIM</t>
  </si>
  <si>
    <t>Social Science</t>
  </si>
  <si>
    <t>SSC</t>
  </si>
  <si>
    <t>SOC</t>
  </si>
  <si>
    <t>SOCPB</t>
  </si>
  <si>
    <t>GCM</t>
  </si>
  <si>
    <t>GEC</t>
  </si>
  <si>
    <t>GCADE</t>
  </si>
  <si>
    <t>GEG</t>
  </si>
  <si>
    <t>Master of Fine Arts-Creative Writing</t>
  </si>
  <si>
    <t>MFACW</t>
  </si>
  <si>
    <t>GHS</t>
  </si>
  <si>
    <t>GSN</t>
  </si>
  <si>
    <t>GMU</t>
  </si>
  <si>
    <t>GCAND</t>
  </si>
  <si>
    <t>Advanced Study in Bioethics</t>
  </si>
  <si>
    <t>ASB</t>
  </si>
  <si>
    <t>GPL</t>
  </si>
  <si>
    <t>GSW</t>
  </si>
  <si>
    <t>GSO</t>
  </si>
  <si>
    <t>CLASS Total</t>
  </si>
  <si>
    <t>College of Education &amp; Human Services</t>
  </si>
  <si>
    <t>Health And Physical Education</t>
  </si>
  <si>
    <t>Physical Education</t>
  </si>
  <si>
    <t>PEU</t>
  </si>
  <si>
    <t>SPM</t>
  </si>
  <si>
    <t>Pre-Educ &amp; Human Serv (Educ)</t>
  </si>
  <si>
    <t>PEHSE</t>
  </si>
  <si>
    <t>PEHSEPB</t>
  </si>
  <si>
    <t>PEDU</t>
  </si>
  <si>
    <t>PEDUPB</t>
  </si>
  <si>
    <t>Nursing</t>
  </si>
  <si>
    <t>Nursing Basic</t>
  </si>
  <si>
    <t>NUB</t>
  </si>
  <si>
    <t>NUBPB</t>
  </si>
  <si>
    <t>Nursing RN</t>
  </si>
  <si>
    <t>NUR</t>
  </si>
  <si>
    <t>NURPB</t>
  </si>
  <si>
    <t>Pre-Nursing</t>
  </si>
  <si>
    <t>PNURPB</t>
  </si>
  <si>
    <t>PNURS</t>
  </si>
  <si>
    <t>Other Education</t>
  </si>
  <si>
    <t>EDCER</t>
  </si>
  <si>
    <t>Pre-Educ &amp; Human Serv (Nurs)</t>
  </si>
  <si>
    <t>PEHSN</t>
  </si>
  <si>
    <t>PEHSNPB</t>
  </si>
  <si>
    <t>Teacher Certification</t>
  </si>
  <si>
    <t>TEACH CERT</t>
  </si>
  <si>
    <t>Undecided Education</t>
  </si>
  <si>
    <t>EDPBUND</t>
  </si>
  <si>
    <t>UNDC</t>
  </si>
  <si>
    <t>Teachers Education</t>
  </si>
  <si>
    <t>Early Childhood Education</t>
  </si>
  <si>
    <t>ECE</t>
  </si>
  <si>
    <t>Elementary Education</t>
  </si>
  <si>
    <t>EED</t>
  </si>
  <si>
    <t>EFS</t>
  </si>
  <si>
    <t>Middle Childhood Education</t>
  </si>
  <si>
    <t>EDM</t>
  </si>
  <si>
    <t>EDMPB</t>
  </si>
  <si>
    <t>Mild/Moderate Educational Need</t>
  </si>
  <si>
    <t>SEDMM</t>
  </si>
  <si>
    <t>Special Education</t>
  </si>
  <si>
    <t>SED</t>
  </si>
  <si>
    <t>SEDMI</t>
  </si>
  <si>
    <t>CASAL</t>
  </si>
  <si>
    <t>Adult Learning and Development</t>
  </si>
  <si>
    <t>ALD</t>
  </si>
  <si>
    <t>ALD CER</t>
  </si>
  <si>
    <t>Community Agency Counseling</t>
  </si>
  <si>
    <t>CAC</t>
  </si>
  <si>
    <t>Counseling and Pupil Personnel Administration</t>
  </si>
  <si>
    <t>CPP</t>
  </si>
  <si>
    <t>Education Administration</t>
  </si>
  <si>
    <t>EAS</t>
  </si>
  <si>
    <t>Education Specialist</t>
  </si>
  <si>
    <t>EDS</t>
  </si>
  <si>
    <t>Educational Administration</t>
  </si>
  <si>
    <t>EAD</t>
  </si>
  <si>
    <t>School Counseling</t>
  </si>
  <si>
    <t>CNS</t>
  </si>
  <si>
    <t>Supervision</t>
  </si>
  <si>
    <t>SUP</t>
  </si>
  <si>
    <t>Ph.D. in Urban Education</t>
  </si>
  <si>
    <t>UECP</t>
  </si>
  <si>
    <t>Urban Ed: Administration</t>
  </si>
  <si>
    <t>UEA</t>
  </si>
  <si>
    <t>Urban Education: Counseling</t>
  </si>
  <si>
    <t>UEC</t>
  </si>
  <si>
    <t>Urban Education: Learning</t>
  </si>
  <si>
    <t>UEL</t>
  </si>
  <si>
    <t>UELL</t>
  </si>
  <si>
    <t>Urban Education: Policy</t>
  </si>
  <si>
    <t>UEP</t>
  </si>
  <si>
    <t>Community Health Education</t>
  </si>
  <si>
    <t>CMH</t>
  </si>
  <si>
    <t>Exercise Science</t>
  </si>
  <si>
    <t>EXS</t>
  </si>
  <si>
    <t>GSM</t>
  </si>
  <si>
    <t>Sports Management and Exercise Science</t>
  </si>
  <si>
    <t>SME</t>
  </si>
  <si>
    <t>GNR</t>
  </si>
  <si>
    <t>GDU</t>
  </si>
  <si>
    <t>Graduate Education</t>
  </si>
  <si>
    <t>GEDDE</t>
  </si>
  <si>
    <t>GEDND</t>
  </si>
  <si>
    <t>Graduate Education Licensure</t>
  </si>
  <si>
    <t>EDUC-LIC</t>
  </si>
  <si>
    <t>Curriculum &amp; Instruction</t>
  </si>
  <si>
    <t>C&amp;I</t>
  </si>
  <si>
    <t>Middle Child Math Education</t>
  </si>
  <si>
    <t>MTH CER</t>
  </si>
  <si>
    <t>Middle Child Science Education</t>
  </si>
  <si>
    <t>SCI CER</t>
  </si>
  <si>
    <t>COEHS Total</t>
  </si>
  <si>
    <t>College of Engineering</t>
  </si>
  <si>
    <t>Chemical &amp; Biomedical Engineering</t>
  </si>
  <si>
    <t>Chemical Engineering</t>
  </si>
  <si>
    <t>CHE</t>
  </si>
  <si>
    <t>Civil &amp; Environmental Engineering</t>
  </si>
  <si>
    <t>Civil Engineering</t>
  </si>
  <si>
    <t>CVE</t>
  </si>
  <si>
    <t>Electrical &amp; Computer Engineering</t>
  </si>
  <si>
    <t>Computer Engineering</t>
  </si>
  <si>
    <t>CE</t>
  </si>
  <si>
    <t>CEPB</t>
  </si>
  <si>
    <t>Electrical Engineering</t>
  </si>
  <si>
    <t>EE</t>
  </si>
  <si>
    <t>Engineering Technology</t>
  </si>
  <si>
    <t>Electronic Engineering Technology</t>
  </si>
  <si>
    <t>ECT</t>
  </si>
  <si>
    <t>Industrial Engineering Technology</t>
  </si>
  <si>
    <t>INTPB</t>
  </si>
  <si>
    <t>Mechanical Engineering Technology</t>
  </si>
  <si>
    <t>MCT</t>
  </si>
  <si>
    <t>Industrial &amp; Manufacturing Engineering</t>
  </si>
  <si>
    <t>IME</t>
  </si>
  <si>
    <t>Mechanical Engineering</t>
  </si>
  <si>
    <t>MCE</t>
  </si>
  <si>
    <t>Other Engineering</t>
  </si>
  <si>
    <t>Pre-College of Engineering</t>
  </si>
  <si>
    <t>PENG</t>
  </si>
  <si>
    <t>PENGPB</t>
  </si>
  <si>
    <t>Pre-Engineering</t>
  </si>
  <si>
    <t>PE</t>
  </si>
  <si>
    <t>Undecided Engineering</t>
  </si>
  <si>
    <t>ENPBUND</t>
  </si>
  <si>
    <t>UNDE</t>
  </si>
  <si>
    <t>Applied Biomedical Engineering</t>
  </si>
  <si>
    <t>ABE</t>
  </si>
  <si>
    <t>CHG</t>
  </si>
  <si>
    <t>CVD</t>
  </si>
  <si>
    <t>CVG</t>
  </si>
  <si>
    <t>Environmental Engineering</t>
  </si>
  <si>
    <t>EVG</t>
  </si>
  <si>
    <t>Doctor of Engineering</t>
  </si>
  <si>
    <t>MCD</t>
  </si>
  <si>
    <t>ELD</t>
  </si>
  <si>
    <t>ELG</t>
  </si>
  <si>
    <t>Software Engineering</t>
  </si>
  <si>
    <t>GSWE</t>
  </si>
  <si>
    <t>ING</t>
  </si>
  <si>
    <t>MCG</t>
  </si>
  <si>
    <t>Graduate Engineering</t>
  </si>
  <si>
    <t>GENND</t>
  </si>
  <si>
    <t>Engineering Total</t>
  </si>
  <si>
    <t>College of Science</t>
  </si>
  <si>
    <t>Biology, Geology &amp; Environmental Science</t>
  </si>
  <si>
    <t>Biology</t>
  </si>
  <si>
    <t>BIO</t>
  </si>
  <si>
    <t>BIOPB</t>
  </si>
  <si>
    <t>Biology-Medical Technology</t>
  </si>
  <si>
    <t>BIT</t>
  </si>
  <si>
    <t>BITPB</t>
  </si>
  <si>
    <t>Environmental Science</t>
  </si>
  <si>
    <t>EVSAS</t>
  </si>
  <si>
    <t>Geological Science</t>
  </si>
  <si>
    <t>GEO</t>
  </si>
  <si>
    <t>Chemistry</t>
  </si>
  <si>
    <t>CHM</t>
  </si>
  <si>
    <t>CHMPB</t>
  </si>
  <si>
    <t>Pre Pharmacy</t>
  </si>
  <si>
    <t>PPHAR</t>
  </si>
  <si>
    <t>PREPHAR</t>
  </si>
  <si>
    <t>Health Sciences</t>
  </si>
  <si>
    <t>Health Science</t>
  </si>
  <si>
    <t>HSCBS</t>
  </si>
  <si>
    <t>HSCBS-PB</t>
  </si>
  <si>
    <t>Occupational Therapy</t>
  </si>
  <si>
    <t>HSO</t>
  </si>
  <si>
    <t>HSOPB</t>
  </si>
  <si>
    <t>Pre-Health Science</t>
  </si>
  <si>
    <t>HSC</t>
  </si>
  <si>
    <t>Mathematics</t>
  </si>
  <si>
    <t>MTH</t>
  </si>
  <si>
    <t>MTS</t>
  </si>
  <si>
    <t>Other Science</t>
  </si>
  <si>
    <t>PENGR</t>
  </si>
  <si>
    <t>Pre-Medicine</t>
  </si>
  <si>
    <t>PREMED</t>
  </si>
  <si>
    <t>PNUR</t>
  </si>
  <si>
    <t>Pre-Physical Therapy</t>
  </si>
  <si>
    <t>PREPT</t>
  </si>
  <si>
    <t>Pre-Veterinary Medicine</t>
  </si>
  <si>
    <t>PREVET</t>
  </si>
  <si>
    <t>Undecided Science</t>
  </si>
  <si>
    <t>CSPBUND</t>
  </si>
  <si>
    <t>UNDCS</t>
  </si>
  <si>
    <t>Physics</t>
  </si>
  <si>
    <t>PHS</t>
  </si>
  <si>
    <t>PHY</t>
  </si>
  <si>
    <t>PHYPB</t>
  </si>
  <si>
    <t>Psychology</t>
  </si>
  <si>
    <t>PSY</t>
  </si>
  <si>
    <t>PSYPB</t>
  </si>
  <si>
    <t>Speech &amp; Hearing</t>
  </si>
  <si>
    <t>SPH</t>
  </si>
  <si>
    <t>SPHPB</t>
  </si>
  <si>
    <t>GBI</t>
  </si>
  <si>
    <t>GEV</t>
  </si>
  <si>
    <t>Regulatory Biology</t>
  </si>
  <si>
    <t>DBI</t>
  </si>
  <si>
    <t>GCH</t>
  </si>
  <si>
    <t>Clinical Bioanalytical-Chemistry</t>
  </si>
  <si>
    <t>CBC</t>
  </si>
  <si>
    <t>DCH</t>
  </si>
  <si>
    <t>GHE</t>
  </si>
  <si>
    <t>MOT</t>
  </si>
  <si>
    <t>Physical Therapy</t>
  </si>
  <si>
    <t>MPT</t>
  </si>
  <si>
    <t>GMA</t>
  </si>
  <si>
    <t>GMT</t>
  </si>
  <si>
    <t>GCSND</t>
  </si>
  <si>
    <t>GPH</t>
  </si>
  <si>
    <t>Diversity Professional</t>
  </si>
  <si>
    <t>DIV</t>
  </si>
  <si>
    <t>GPY</t>
  </si>
  <si>
    <t>Psychology Specialist</t>
  </si>
  <si>
    <t>GPSYS</t>
  </si>
  <si>
    <t>Speech Pathology and Audiology</t>
  </si>
  <si>
    <t>GSP</t>
  </si>
  <si>
    <t>Science Total</t>
  </si>
  <si>
    <t>College of Urban Affairs</t>
  </si>
  <si>
    <t>Urban Studies</t>
  </si>
  <si>
    <t>Environmental Sciences</t>
  </si>
  <si>
    <t>EVS</t>
  </si>
  <si>
    <t>Environmental Studies</t>
  </si>
  <si>
    <t>EVA</t>
  </si>
  <si>
    <t>Public Safety Management</t>
  </si>
  <si>
    <t>PSM</t>
  </si>
  <si>
    <t>PSMLR</t>
  </si>
  <si>
    <t>Urban Services Administration</t>
  </si>
  <si>
    <t>USA</t>
  </si>
  <si>
    <t>USALR</t>
  </si>
  <si>
    <t>UST</t>
  </si>
  <si>
    <t>USTPB</t>
  </si>
  <si>
    <t>Other Urban Affairs</t>
  </si>
  <si>
    <t>Undecided Urban Affairs</t>
  </si>
  <si>
    <t>UNDU</t>
  </si>
  <si>
    <t>URPBUND</t>
  </si>
  <si>
    <t>GEI</t>
  </si>
  <si>
    <t>Non-Profit Management</t>
  </si>
  <si>
    <t>NPM</t>
  </si>
  <si>
    <t>Public Administration</t>
  </si>
  <si>
    <t>MPA</t>
  </si>
  <si>
    <t>Urban Economic Development</t>
  </si>
  <si>
    <t>URC</t>
  </si>
  <si>
    <t>Urban Planning and Design</t>
  </si>
  <si>
    <t>UPD</t>
  </si>
  <si>
    <t>USD</t>
  </si>
  <si>
    <t>USG</t>
  </si>
  <si>
    <t>Graduate Urban Affairs</t>
  </si>
  <si>
    <t>GURND</t>
  </si>
  <si>
    <t>Local Urban Management Cert</t>
  </si>
  <si>
    <t>LUMC</t>
  </si>
  <si>
    <t>Urban Total</t>
  </si>
  <si>
    <t>College of Law</t>
  </si>
  <si>
    <t>JD/MBA</t>
  </si>
  <si>
    <t>JD/MPA</t>
  </si>
  <si>
    <t>LAW</t>
  </si>
  <si>
    <t>LAWVS</t>
  </si>
  <si>
    <t>Law and Environmental Studies</t>
  </si>
  <si>
    <t>JD/MES</t>
  </si>
  <si>
    <t>Law and Urban Planning</t>
  </si>
  <si>
    <t>JD/MUP</t>
  </si>
  <si>
    <t>Law Total</t>
  </si>
  <si>
    <t>Preparation</t>
  </si>
  <si>
    <t>PBUSUS</t>
  </si>
  <si>
    <t>PENGUS</t>
  </si>
  <si>
    <t>PEDUS</t>
  </si>
  <si>
    <t>PNURUS</t>
  </si>
  <si>
    <t>Pre-Liberal Arts &amp; Social Sci</t>
  </si>
  <si>
    <t>PLASS</t>
  </si>
  <si>
    <t>Pre-Science</t>
  </si>
  <si>
    <t>PSCI</t>
  </si>
  <si>
    <t>PSWUS</t>
  </si>
  <si>
    <t>Pre-Urban Affairs</t>
  </si>
  <si>
    <t>PURUS</t>
  </si>
  <si>
    <t>Project 60</t>
  </si>
  <si>
    <t>USP60</t>
  </si>
  <si>
    <t>PSEOP</t>
  </si>
  <si>
    <t>SYAP</t>
  </si>
  <si>
    <t>UNDUS</t>
  </si>
  <si>
    <t>US Total</t>
  </si>
  <si>
    <t>Cross Registration Undergraduate</t>
  </si>
  <si>
    <t>CROSS UNDE</t>
  </si>
  <si>
    <t>Nondegree Post-baccalaureate</t>
  </si>
  <si>
    <t>NDPB</t>
  </si>
  <si>
    <t>Ugrd Transient</t>
  </si>
  <si>
    <t>UTRN</t>
  </si>
  <si>
    <t>Undergraduate Nondegree</t>
  </si>
  <si>
    <t>NONDEGREE</t>
  </si>
  <si>
    <t>Other Non-Degree</t>
  </si>
  <si>
    <t>Visiting</t>
  </si>
  <si>
    <t>PBVS</t>
  </si>
  <si>
    <t>Undergraduate Non-Degree Total</t>
  </si>
  <si>
    <t>Graduate Nondegree</t>
  </si>
  <si>
    <t>Grad Transient</t>
  </si>
  <si>
    <t>GTRN</t>
  </si>
  <si>
    <t>NONDEG GRA</t>
  </si>
  <si>
    <t>Graduate Visiting</t>
  </si>
  <si>
    <t>GSTVS</t>
  </si>
  <si>
    <t>Graduate Studies Total</t>
  </si>
  <si>
    <t>ESL Intensive Language Program</t>
  </si>
  <si>
    <t>ESL</t>
  </si>
  <si>
    <t>Other CSU</t>
  </si>
  <si>
    <t>USPL</t>
  </si>
  <si>
    <t>Other Total</t>
  </si>
  <si>
    <t>Student Credit Hours and FTE Enrollment</t>
  </si>
  <si>
    <t>Student Credit Hours (SCH)</t>
  </si>
  <si>
    <t>Full-Time Equivlent (FTE)</t>
  </si>
  <si>
    <t>Department/Program</t>
  </si>
  <si>
    <t>Course Subject</t>
  </si>
  <si>
    <t>Graduate/Law</t>
  </si>
  <si>
    <t>Business Law</t>
  </si>
  <si>
    <t>BLW</t>
  </si>
  <si>
    <t>Information Science</t>
  </si>
  <si>
    <t>IST</t>
  </si>
  <si>
    <t>HCA</t>
  </si>
  <si>
    <t>General Administration</t>
  </si>
  <si>
    <t>GAD</t>
  </si>
  <si>
    <t>INB</t>
  </si>
  <si>
    <t>WST</t>
  </si>
  <si>
    <t>English Translations of Foreign Literatures</t>
  </si>
  <si>
    <t>ENF</t>
  </si>
  <si>
    <t>Applied Music</t>
  </si>
  <si>
    <t>MUA</t>
  </si>
  <si>
    <t>Coun, Admin, Super, Adult Learning</t>
  </si>
  <si>
    <t>ADM</t>
  </si>
  <si>
    <t>EDE</t>
  </si>
  <si>
    <t>Education Counseling</t>
  </si>
  <si>
    <t>EDA</t>
  </si>
  <si>
    <t>First Ring Leadership</t>
  </si>
  <si>
    <t>FRL</t>
  </si>
  <si>
    <t>Curriculum and Foundations</t>
  </si>
  <si>
    <t>EDB</t>
  </si>
  <si>
    <t>EGT</t>
  </si>
  <si>
    <t>ETE</t>
  </si>
  <si>
    <t>Dance</t>
  </si>
  <si>
    <t>DAN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</si>
  <si>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</si>
  <si>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</si>
  <si>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</si>
  <si>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</si>
  <si>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</si>
  <si>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</si>
  <si>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</si>
  <si>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EDU</t>
  </si>
  <si>
    <t>Professional Development</t>
  </si>
  <si>
    <t>EDG</t>
  </si>
  <si>
    <t>EDW</t>
  </si>
  <si>
    <t>Education-SIP</t>
  </si>
  <si>
    <t>EDC</t>
  </si>
  <si>
    <t>Education-Special Offerings</t>
  </si>
  <si>
    <t>EDT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</si>
  <si>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</si>
  <si>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</si>
  <si>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</si>
  <si>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</si>
  <si>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</si>
  <si>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</si>
  <si>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Engineering Science</t>
  </si>
  <si>
    <t>ESC</t>
  </si>
  <si>
    <t>EVE</t>
  </si>
  <si>
    <t>EEC</t>
  </si>
  <si>
    <t>EET</t>
  </si>
  <si>
    <t>MET</t>
  </si>
  <si>
    <t>Geological Sciences</t>
  </si>
  <si>
    <t>ENV</t>
  </si>
  <si>
    <t>Planning, Design &amp; Development</t>
  </si>
  <si>
    <t>PDD</t>
  </si>
  <si>
    <t>PAD</t>
  </si>
  <si>
    <t>Urban Affairs Total</t>
  </si>
  <si>
    <t>University Studies Total</t>
  </si>
  <si>
    <t>Graduation Requirement Reg</t>
  </si>
  <si>
    <t>GCL</t>
  </si>
  <si>
    <t>Career Services</t>
  </si>
  <si>
    <t>CSC</t>
  </si>
  <si>
    <t>English as a Second Language</t>
  </si>
  <si>
    <t>ESL - Program</t>
  </si>
  <si>
    <t>Study Abroad</t>
  </si>
  <si>
    <t>SAB</t>
  </si>
  <si>
    <t>Total Student Credit Hours Compared to Prior Year</t>
  </si>
  <si>
    <t>Summer 2005</t>
  </si>
  <si>
    <t>Summer 2006</t>
  </si>
  <si>
    <t>Latin</t>
  </si>
  <si>
    <t>Health and Physical Education</t>
  </si>
  <si>
    <t>Perfusion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</si>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</sst>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2"/>
      <color indexed="50"/>
      <name val="Arial"/>
      <family val="2"/>
    </font>
    <font>
      <b/>
      <sz val="24"/>
      <color indexed="50"/>
      <name val="Arial"/>
      <family val="2"/>
    </font>
    <font>
      <b/>
      <sz val="16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0"/>
      <color indexed="3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ck"/>
    </border>
    <border>
      <left style="thin">
        <color indexed="8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>
        <color indexed="8"/>
      </right>
      <top style="medium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 style="thick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19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Alignment="1">
      <alignment/>
    </xf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/>
    </xf>
    <xf numFmtId="0" fontId="10" fillId="6" borderId="12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0" fontId="10" fillId="6" borderId="14" xfId="0" applyFont="1" applyFill="1" applyBorder="1" applyAlignment="1">
      <alignment horizontal="right" indent="1"/>
    </xf>
    <xf numFmtId="0" fontId="10" fillId="6" borderId="13" xfId="0" applyFont="1" applyFill="1" applyBorder="1" applyAlignment="1">
      <alignment horizontal="right" indent="1"/>
    </xf>
    <xf numFmtId="0" fontId="10" fillId="6" borderId="11" xfId="0" applyFont="1" applyFill="1" applyBorder="1" applyAlignment="1">
      <alignment horizontal="right" indent="1"/>
    </xf>
    <xf numFmtId="0" fontId="0" fillId="5" borderId="10" xfId="0" applyFill="1" applyBorder="1" applyAlignment="1">
      <alignment horizontal="left" vertical="center" indent="1"/>
    </xf>
    <xf numFmtId="0" fontId="0" fillId="5" borderId="15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6" xfId="0" applyFill="1" applyBorder="1" applyAlignment="1">
      <alignment horizontal="right" vertical="center" indent="1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horizontal="right" vertical="center" indent="1"/>
    </xf>
    <xf numFmtId="3" fontId="0" fillId="5" borderId="10" xfId="0" applyNumberFormat="1" applyFill="1" applyBorder="1" applyAlignment="1">
      <alignment horizontal="right" vertical="center" indent="1"/>
    </xf>
    <xf numFmtId="0" fontId="0" fillId="5" borderId="16" xfId="0" applyFill="1" applyBorder="1" applyAlignment="1" quotePrefix="1">
      <alignment horizontal="right" vertical="center" indent="1"/>
    </xf>
    <xf numFmtId="0" fontId="0" fillId="5" borderId="0" xfId="0" applyFill="1" applyAlignment="1">
      <alignment horizontal="right" vertical="center" indent="1"/>
    </xf>
    <xf numFmtId="3" fontId="0" fillId="5" borderId="0" xfId="0" applyNumberFormat="1" applyFill="1" applyBorder="1" applyAlignment="1">
      <alignment vertical="center"/>
    </xf>
    <xf numFmtId="0" fontId="0" fillId="5" borderId="10" xfId="0" applyFill="1" applyBorder="1" applyAlignment="1">
      <alignment horizontal="right" vertical="center" indent="1"/>
    </xf>
    <xf numFmtId="0" fontId="0" fillId="5" borderId="15" xfId="0" applyFill="1" applyBorder="1" applyAlignment="1" quotePrefix="1">
      <alignment horizontal="right" vertical="center"/>
    </xf>
    <xf numFmtId="0" fontId="0" fillId="5" borderId="0" xfId="0" applyFill="1" applyBorder="1" applyAlignment="1" quotePrefix="1">
      <alignment horizontal="right" vertical="center"/>
    </xf>
    <xf numFmtId="0" fontId="0" fillId="5" borderId="10" xfId="0" applyFill="1" applyBorder="1" applyAlignment="1">
      <alignment horizontal="left" vertical="center" wrapText="1" indent="1"/>
    </xf>
    <xf numFmtId="0" fontId="11" fillId="6" borderId="17" xfId="0" applyFont="1" applyFill="1" applyBorder="1" applyAlignment="1">
      <alignment horizontal="left" vertical="center" indent="1"/>
    </xf>
    <xf numFmtId="3" fontId="11" fillId="6" borderId="18" xfId="0" applyNumberFormat="1" applyFont="1" applyFill="1" applyBorder="1" applyAlignment="1">
      <alignment vertical="center"/>
    </xf>
    <xf numFmtId="3" fontId="11" fillId="6" borderId="19" xfId="0" applyNumberFormat="1" applyFont="1" applyFill="1" applyBorder="1" applyAlignment="1">
      <alignment vertical="center"/>
    </xf>
    <xf numFmtId="0" fontId="11" fillId="6" borderId="20" xfId="0" applyFont="1" applyFill="1" applyBorder="1" applyAlignment="1">
      <alignment horizontal="right" vertical="center" indent="1"/>
    </xf>
    <xf numFmtId="3" fontId="11" fillId="6" borderId="19" xfId="0" applyNumberFormat="1" applyFont="1" applyFill="1" applyBorder="1" applyAlignment="1">
      <alignment horizontal="right" vertical="center" indent="1"/>
    </xf>
    <xf numFmtId="3" fontId="11" fillId="6" borderId="17" xfId="0" applyNumberFormat="1" applyFont="1" applyFill="1" applyBorder="1" applyAlignment="1">
      <alignment horizontal="right" vertical="center" indent="1"/>
    </xf>
    <xf numFmtId="0" fontId="10" fillId="2" borderId="10" xfId="0" applyFont="1" applyFill="1" applyBorder="1" applyAlignment="1">
      <alignment/>
    </xf>
    <xf numFmtId="0" fontId="10" fillId="2" borderId="15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 indent="1"/>
    </xf>
    <xf numFmtId="0" fontId="10" fillId="2" borderId="0" xfId="0" applyFont="1" applyFill="1" applyBorder="1" applyAlignment="1">
      <alignment horizontal="right" indent="1"/>
    </xf>
    <xf numFmtId="0" fontId="10" fillId="2" borderId="10" xfId="0" applyFont="1" applyFill="1" applyBorder="1" applyAlignment="1">
      <alignment horizontal="right" indent="1"/>
    </xf>
    <xf numFmtId="0" fontId="11" fillId="6" borderId="15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11" fillId="6" borderId="16" xfId="0" applyFont="1" applyFill="1" applyBorder="1" applyAlignment="1">
      <alignment horizontal="right" indent="1"/>
    </xf>
    <xf numFmtId="0" fontId="11" fillId="6" borderId="0" xfId="0" applyFont="1" applyFill="1" applyBorder="1" applyAlignment="1">
      <alignment horizontal="right" indent="1"/>
    </xf>
    <xf numFmtId="0" fontId="11" fillId="6" borderId="9" xfId="0" applyFont="1" applyFill="1" applyBorder="1" applyAlignment="1">
      <alignment horizontal="left" vertical="center" indent="1"/>
    </xf>
    <xf numFmtId="0" fontId="11" fillId="6" borderId="10" xfId="0" applyFont="1" applyFill="1" applyBorder="1" applyAlignment="1">
      <alignment horizontal="left" vertical="center" indent="1"/>
    </xf>
    <xf numFmtId="0" fontId="11" fillId="6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1" fillId="6" borderId="9" xfId="0" applyFont="1" applyFill="1" applyBorder="1" applyAlignment="1">
      <alignment horizontal="left" vertical="center" indent="1"/>
    </xf>
    <xf numFmtId="0" fontId="11" fillId="6" borderId="1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left" vertical="center" indent="1"/>
    </xf>
    <xf numFmtId="0" fontId="11" fillId="6" borderId="15" xfId="0" applyFont="1" applyFill="1" applyBorder="1" applyAlignment="1">
      <alignment horizontal="right"/>
    </xf>
    <xf numFmtId="0" fontId="11" fillId="6" borderId="16" xfId="0" applyFont="1" applyFill="1" applyBorder="1" applyAlignment="1">
      <alignment horizontal="right" indent="1"/>
    </xf>
    <xf numFmtId="0" fontId="11" fillId="6" borderId="0" xfId="0" applyFont="1" applyFill="1" applyBorder="1" applyAlignment="1">
      <alignment horizontal="right"/>
    </xf>
    <xf numFmtId="0" fontId="11" fillId="6" borderId="21" xfId="0" applyFont="1" applyFill="1" applyBorder="1" applyAlignment="1">
      <alignment horizontal="right"/>
    </xf>
    <xf numFmtId="0" fontId="0" fillId="2" borderId="10" xfId="0" applyFill="1" applyBorder="1" applyAlignment="1">
      <alignment horizontal="left" vertical="center" indent="1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horizontal="right" vertical="center" indent="1"/>
    </xf>
    <xf numFmtId="0" fontId="0" fillId="2" borderId="0" xfId="0" applyFill="1" applyAlignment="1">
      <alignment vertical="center"/>
    </xf>
    <xf numFmtId="3" fontId="0" fillId="2" borderId="16" xfId="0" applyNumberFormat="1" applyFill="1" applyBorder="1" applyAlignment="1">
      <alignment horizontal="right" vertical="center" indent="1"/>
    </xf>
    <xf numFmtId="0" fontId="0" fillId="2" borderId="15" xfId="0" applyFill="1" applyBorder="1" applyAlignment="1" quotePrefix="1">
      <alignment horizontal="right" vertical="center"/>
    </xf>
    <xf numFmtId="0" fontId="0" fillId="2" borderId="16" xfId="0" applyFill="1" applyBorder="1" applyAlignment="1" quotePrefix="1">
      <alignment horizontal="right" vertical="center" indent="1"/>
    </xf>
    <xf numFmtId="0" fontId="0" fillId="2" borderId="15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1" fillId="6" borderId="18" xfId="0" applyFont="1" applyFill="1" applyBorder="1" applyAlignment="1">
      <alignment vertical="center"/>
    </xf>
    <xf numFmtId="3" fontId="11" fillId="6" borderId="20" xfId="0" applyNumberFormat="1" applyFont="1" applyFill="1" applyBorder="1" applyAlignment="1">
      <alignment horizontal="right" vertical="center" indent="1"/>
    </xf>
    <xf numFmtId="0" fontId="11" fillId="6" borderId="19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right" indent="1"/>
    </xf>
    <xf numFmtId="0" fontId="10" fillId="6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 indent="1"/>
    </xf>
    <xf numFmtId="0" fontId="10" fillId="2" borderId="16" xfId="0" applyFont="1" applyFill="1" applyBorder="1" applyAlignment="1">
      <alignment horizontal="right"/>
    </xf>
    <xf numFmtId="0" fontId="9" fillId="2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5" borderId="0" xfId="0" applyFont="1" applyFill="1" applyAlignment="1">
      <alignment/>
    </xf>
    <xf numFmtId="0" fontId="11" fillId="6" borderId="9" xfId="0" applyFont="1" applyFill="1" applyBorder="1" applyAlignment="1">
      <alignment horizontal="left" indent="1"/>
    </xf>
    <xf numFmtId="0" fontId="11" fillId="6" borderId="9" xfId="0" applyFont="1" applyFill="1" applyBorder="1" applyAlignment="1">
      <alignment horizontal="right" indent="1"/>
    </xf>
    <xf numFmtId="0" fontId="11" fillId="6" borderId="22" xfId="0" applyFont="1" applyFill="1" applyBorder="1" applyAlignment="1">
      <alignment horizontal="right"/>
    </xf>
    <xf numFmtId="0" fontId="11" fillId="6" borderId="22" xfId="0" applyFont="1" applyFill="1" applyBorder="1" applyAlignment="1">
      <alignment horizontal="right" wrapText="1"/>
    </xf>
    <xf numFmtId="0" fontId="11" fillId="6" borderId="22" xfId="0" applyFont="1" applyFill="1" applyBorder="1" applyAlignment="1">
      <alignment horizontal="right" wrapText="1" indent="1"/>
    </xf>
    <xf numFmtId="0" fontId="11" fillId="6" borderId="23" xfId="0" applyFont="1" applyFill="1" applyBorder="1" applyAlignment="1">
      <alignment horizontal="left" indent="1"/>
    </xf>
    <xf numFmtId="0" fontId="11" fillId="6" borderId="23" xfId="0" applyFont="1" applyFill="1" applyBorder="1" applyAlignment="1">
      <alignment horizontal="right" indent="1"/>
    </xf>
    <xf numFmtId="0" fontId="11" fillId="6" borderId="21" xfId="0" applyFont="1" applyFill="1" applyBorder="1" applyAlignment="1">
      <alignment horizontal="right" wrapText="1"/>
    </xf>
    <xf numFmtId="0" fontId="11" fillId="6" borderId="21" xfId="0" applyFont="1" applyFill="1" applyBorder="1" applyAlignment="1">
      <alignment horizontal="right" wrapText="1" indent="1"/>
    </xf>
    <xf numFmtId="0" fontId="0" fillId="5" borderId="10" xfId="0" applyFill="1" applyBorder="1" applyAlignment="1">
      <alignment horizontal="left" indent="1"/>
    </xf>
    <xf numFmtId="0" fontId="0" fillId="5" borderId="10" xfId="0" applyFill="1" applyBorder="1" applyAlignment="1">
      <alignment horizontal="right" indent="1"/>
    </xf>
    <xf numFmtId="0" fontId="0" fillId="5" borderId="0" xfId="0" applyFill="1" applyAlignment="1" quotePrefix="1">
      <alignment horizontal="right"/>
    </xf>
    <xf numFmtId="0" fontId="0" fillId="5" borderId="0" xfId="0" applyFill="1" applyAlignment="1">
      <alignment horizontal="right" indent="1"/>
    </xf>
    <xf numFmtId="0" fontId="0" fillId="5" borderId="24" xfId="0" applyFill="1" applyBorder="1" applyAlignment="1">
      <alignment horizontal="left" indent="1"/>
    </xf>
    <xf numFmtId="0" fontId="12" fillId="7" borderId="24" xfId="0" applyFont="1" applyFill="1" applyBorder="1" applyAlignment="1">
      <alignment horizontal="right" indent="1"/>
    </xf>
    <xf numFmtId="0" fontId="12" fillId="7" borderId="25" xfId="0" applyFont="1" applyFill="1" applyBorder="1" applyAlignment="1">
      <alignment/>
    </xf>
    <xf numFmtId="0" fontId="12" fillId="7" borderId="25" xfId="0" applyFont="1" applyFill="1" applyBorder="1" applyAlignment="1">
      <alignment horizontal="right" indent="1"/>
    </xf>
    <xf numFmtId="3" fontId="12" fillId="7" borderId="24" xfId="0" applyNumberFormat="1" applyFont="1" applyFill="1" applyBorder="1" applyAlignment="1">
      <alignment horizontal="right" indent="1"/>
    </xf>
    <xf numFmtId="3" fontId="0" fillId="5" borderId="0" xfId="0" applyNumberFormat="1" applyFill="1" applyAlignment="1">
      <alignment/>
    </xf>
    <xf numFmtId="3" fontId="0" fillId="5" borderId="10" xfId="0" applyNumberFormat="1" applyFill="1" applyBorder="1" applyAlignment="1">
      <alignment horizontal="right" indent="1"/>
    </xf>
    <xf numFmtId="0" fontId="0" fillId="5" borderId="26" xfId="0" applyFill="1" applyBorder="1" applyAlignment="1">
      <alignment horizontal="left" vertical="top" wrapText="1" indent="1"/>
    </xf>
    <xf numFmtId="0" fontId="0" fillId="5" borderId="10" xfId="0" applyFill="1" applyBorder="1" applyAlignment="1">
      <alignment horizontal="left" vertical="top" wrapText="1" indent="1"/>
    </xf>
    <xf numFmtId="0" fontId="0" fillId="5" borderId="0" xfId="0" applyFill="1" applyAlignment="1" quotePrefix="1">
      <alignment horizontal="right" indent="1"/>
    </xf>
    <xf numFmtId="0" fontId="12" fillId="7" borderId="10" xfId="0" applyFont="1" applyFill="1" applyBorder="1" applyAlignment="1">
      <alignment horizontal="right" indent="1"/>
    </xf>
    <xf numFmtId="0" fontId="12" fillId="7" borderId="0" xfId="0" applyFont="1" applyFill="1" applyAlignment="1">
      <alignment/>
    </xf>
    <xf numFmtId="0" fontId="12" fillId="7" borderId="0" xfId="0" applyFont="1" applyFill="1" applyAlignment="1" quotePrefix="1">
      <alignment horizontal="right"/>
    </xf>
    <xf numFmtId="0" fontId="12" fillId="7" borderId="0" xfId="0" applyFont="1" applyFill="1" applyAlignment="1">
      <alignment horizontal="right" indent="1"/>
    </xf>
    <xf numFmtId="0" fontId="11" fillId="6" borderId="27" xfId="0" applyFont="1" applyFill="1" applyBorder="1" applyAlignment="1">
      <alignment horizontal="left" vertical="center"/>
    </xf>
    <xf numFmtId="0" fontId="11" fillId="6" borderId="27" xfId="0" applyFont="1" applyFill="1" applyBorder="1" applyAlignment="1">
      <alignment horizontal="right" vertical="center" indent="1"/>
    </xf>
    <xf numFmtId="3" fontId="11" fillId="6" borderId="28" xfId="0" applyNumberFormat="1" applyFont="1" applyFill="1" applyBorder="1" applyAlignment="1">
      <alignment vertical="center"/>
    </xf>
    <xf numFmtId="0" fontId="11" fillId="6" borderId="28" xfId="0" applyFont="1" applyFill="1" applyBorder="1" applyAlignment="1">
      <alignment vertical="center"/>
    </xf>
    <xf numFmtId="0" fontId="11" fillId="6" borderId="28" xfId="0" applyFont="1" applyFill="1" applyBorder="1" applyAlignment="1">
      <alignment horizontal="right" vertical="center" indent="1"/>
    </xf>
    <xf numFmtId="3" fontId="11" fillId="6" borderId="27" xfId="0" applyNumberFormat="1" applyFont="1" applyFill="1" applyBorder="1" applyAlignment="1">
      <alignment horizontal="right" vertical="center" indent="1"/>
    </xf>
    <xf numFmtId="0" fontId="11" fillId="6" borderId="10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right" vertical="center" indent="1"/>
    </xf>
    <xf numFmtId="3" fontId="11" fillId="6" borderId="0" xfId="0" applyNumberFormat="1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right" vertical="center" indent="1"/>
    </xf>
    <xf numFmtId="3" fontId="11" fillId="6" borderId="10" xfId="0" applyNumberFormat="1" applyFont="1" applyFill="1" applyBorder="1" applyAlignment="1">
      <alignment horizontal="right" vertical="center" indent="1"/>
    </xf>
    <xf numFmtId="0" fontId="11" fillId="6" borderId="29" xfId="0" applyFont="1" applyFill="1" applyBorder="1" applyAlignment="1">
      <alignment horizontal="left" vertical="center"/>
    </xf>
    <xf numFmtId="0" fontId="11" fillId="6" borderId="29" xfId="0" applyFont="1" applyFill="1" applyBorder="1" applyAlignment="1">
      <alignment horizontal="right" vertical="center" indent="1"/>
    </xf>
    <xf numFmtId="3" fontId="11" fillId="6" borderId="30" xfId="0" applyNumberFormat="1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30" xfId="0" applyFont="1" applyFill="1" applyBorder="1" applyAlignment="1">
      <alignment horizontal="right" vertical="center" indent="1"/>
    </xf>
    <xf numFmtId="3" fontId="11" fillId="6" borderId="29" xfId="0" applyNumberFormat="1" applyFont="1" applyFill="1" applyBorder="1" applyAlignment="1">
      <alignment horizontal="right" vertical="center" indent="1"/>
    </xf>
    <xf numFmtId="0" fontId="11" fillId="6" borderId="31" xfId="0" applyFont="1" applyFill="1" applyBorder="1" applyAlignment="1">
      <alignment horizontal="left" vertical="center"/>
    </xf>
    <xf numFmtId="0" fontId="11" fillId="6" borderId="31" xfId="0" applyFont="1" applyFill="1" applyBorder="1" applyAlignment="1">
      <alignment horizontal="right" vertical="center" indent="1"/>
    </xf>
    <xf numFmtId="3" fontId="11" fillId="6" borderId="32" xfId="0" applyNumberFormat="1" applyFont="1" applyFill="1" applyBorder="1" applyAlignment="1">
      <alignment vertical="center"/>
    </xf>
    <xf numFmtId="3" fontId="11" fillId="6" borderId="32" xfId="0" applyNumberFormat="1" applyFont="1" applyFill="1" applyBorder="1" applyAlignment="1">
      <alignment horizontal="right" vertical="center" indent="1"/>
    </xf>
    <xf numFmtId="3" fontId="11" fillId="6" borderId="31" xfId="0" applyNumberFormat="1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164" fontId="0" fillId="5" borderId="0" xfId="0" applyNumberFormat="1" applyFill="1" applyAlignment="1">
      <alignment/>
    </xf>
    <xf numFmtId="0" fontId="11" fillId="6" borderId="33" xfId="0" applyFont="1" applyFill="1" applyBorder="1" applyAlignment="1">
      <alignment horizontal="left" vertical="center" indent="1"/>
    </xf>
    <xf numFmtId="0" fontId="11" fillId="6" borderId="3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164" fontId="11" fillId="6" borderId="16" xfId="0" applyNumberFormat="1" applyFont="1" applyFill="1" applyBorder="1" applyAlignment="1">
      <alignment horizontal="right" wrapText="1" indent="1"/>
    </xf>
    <xf numFmtId="0" fontId="11" fillId="6" borderId="11" xfId="0" applyFont="1" applyFill="1" applyBorder="1" applyAlignment="1">
      <alignment horizontal="left" indent="1"/>
    </xf>
    <xf numFmtId="0" fontId="11" fillId="6" borderId="12" xfId="0" applyFont="1" applyFill="1" applyBorder="1" applyAlignment="1">
      <alignment horizontal="right"/>
    </xf>
    <xf numFmtId="0" fontId="11" fillId="6" borderId="13" xfId="0" applyFont="1" applyFill="1" applyBorder="1" applyAlignment="1">
      <alignment horizontal="right"/>
    </xf>
    <xf numFmtId="164" fontId="11" fillId="6" borderId="14" xfId="0" applyNumberFormat="1" applyFont="1" applyFill="1" applyBorder="1" applyAlignment="1">
      <alignment horizontal="right" wrapText="1" indent="1"/>
    </xf>
    <xf numFmtId="3" fontId="0" fillId="5" borderId="15" xfId="0" applyNumberFormat="1" applyFill="1" applyBorder="1" applyAlignment="1">
      <alignment vertical="center"/>
    </xf>
    <xf numFmtId="164" fontId="0" fillId="5" borderId="16" xfId="0" applyNumberFormat="1" applyFill="1" applyBorder="1" applyAlignment="1">
      <alignment horizontal="right" indent="1"/>
    </xf>
    <xf numFmtId="0" fontId="11" fillId="6" borderId="37" xfId="0" applyFont="1" applyFill="1" applyBorder="1" applyAlignment="1">
      <alignment horizontal="left" vertical="center"/>
    </xf>
    <xf numFmtId="3" fontId="11" fillId="6" borderId="38" xfId="0" applyNumberFormat="1" applyFont="1" applyFill="1" applyBorder="1" applyAlignment="1">
      <alignment vertical="center"/>
    </xf>
    <xf numFmtId="3" fontId="11" fillId="6" borderId="39" xfId="0" applyNumberFormat="1" applyFont="1" applyFill="1" applyBorder="1" applyAlignment="1">
      <alignment vertical="center"/>
    </xf>
    <xf numFmtId="164" fontId="11" fillId="6" borderId="40" xfId="0" applyNumberFormat="1" applyFont="1" applyFill="1" applyBorder="1" applyAlignment="1">
      <alignment horizontal="right" vertical="center" indent="1"/>
    </xf>
    <xf numFmtId="0" fontId="11" fillId="6" borderId="41" xfId="0" applyFont="1" applyFill="1" applyBorder="1" applyAlignment="1">
      <alignment/>
    </xf>
    <xf numFmtId="0" fontId="11" fillId="6" borderId="16" xfId="0" applyFont="1" applyFill="1" applyBorder="1" applyAlignment="1">
      <alignment horizontal="right" wrapText="1" indent="1"/>
    </xf>
    <xf numFmtId="0" fontId="11" fillId="6" borderId="0" xfId="0" applyFont="1" applyFill="1" applyBorder="1" applyAlignment="1">
      <alignment horizontal="right" wrapText="1"/>
    </xf>
    <xf numFmtId="0" fontId="11" fillId="6" borderId="11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right" wrapText="1" indent="1"/>
    </xf>
    <xf numFmtId="0" fontId="11" fillId="6" borderId="13" xfId="0" applyFont="1" applyFill="1" applyBorder="1" applyAlignment="1">
      <alignment horizontal="right" wrapText="1"/>
    </xf>
    <xf numFmtId="0" fontId="0" fillId="5" borderId="10" xfId="0" applyFill="1" applyBorder="1" applyAlignment="1">
      <alignment horizontal="center"/>
    </xf>
    <xf numFmtId="165" fontId="0" fillId="5" borderId="16" xfId="0" applyNumberFormat="1" applyFill="1" applyBorder="1" applyAlignment="1">
      <alignment horizontal="right" vertical="center" indent="1"/>
    </xf>
    <xf numFmtId="0" fontId="11" fillId="6" borderId="37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right" vertical="center"/>
    </xf>
    <xf numFmtId="0" fontId="11" fillId="6" borderId="10" xfId="0" applyFont="1" applyFill="1" applyBorder="1" applyAlignment="1">
      <alignment horizontal="center" textRotation="90"/>
    </xf>
    <xf numFmtId="0" fontId="11" fillId="6" borderId="15" xfId="0" applyFont="1" applyFill="1" applyBorder="1" applyAlignment="1">
      <alignment horizontal="right" textRotation="90"/>
    </xf>
    <xf numFmtId="0" fontId="11" fillId="6" borderId="0" xfId="0" applyFont="1" applyFill="1" applyBorder="1" applyAlignment="1">
      <alignment horizontal="right" textRotation="90" wrapText="1"/>
    </xf>
    <xf numFmtId="0" fontId="11" fillId="6" borderId="16" xfId="0" applyFont="1" applyFill="1" applyBorder="1" applyAlignment="1">
      <alignment horizontal="center" textRotation="90" wrapText="1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4" fillId="6" borderId="42" xfId="0" applyFont="1" applyFill="1" applyBorder="1" applyAlignment="1">
      <alignment horizontal="left" vertical="center" indent="1"/>
    </xf>
    <xf numFmtId="0" fontId="14" fillId="6" borderId="42" xfId="0" applyFont="1" applyFill="1" applyBorder="1" applyAlignment="1">
      <alignment horizontal="right" vertical="center" wrapText="1" indent="1"/>
    </xf>
    <xf numFmtId="0" fontId="14" fillId="8" borderId="42" xfId="0" applyFont="1" applyFill="1" applyBorder="1" applyAlignment="1">
      <alignment horizontal="left" vertical="center" indent="1"/>
    </xf>
    <xf numFmtId="0" fontId="14" fillId="8" borderId="42" xfId="0" applyFont="1" applyFill="1" applyBorder="1" applyAlignment="1">
      <alignment horizontal="right" vertical="center" indent="1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right" vertical="center" indent="1"/>
    </xf>
    <xf numFmtId="0" fontId="0" fillId="2" borderId="45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right" vertical="center" indent="1"/>
    </xf>
    <xf numFmtId="0" fontId="0" fillId="2" borderId="46" xfId="0" applyFill="1" applyBorder="1" applyAlignment="1">
      <alignment horizontal="left" vertical="center" indent="1"/>
    </xf>
    <xf numFmtId="0" fontId="0" fillId="2" borderId="47" xfId="0" applyFill="1" applyBorder="1" applyAlignment="1">
      <alignment horizontal="right" vertical="center" indent="1"/>
    </xf>
    <xf numFmtId="0" fontId="0" fillId="2" borderId="48" xfId="0" applyFill="1" applyBorder="1" applyAlignment="1">
      <alignment horizontal="left" vertical="center" indent="1"/>
    </xf>
    <xf numFmtId="0" fontId="0" fillId="2" borderId="48" xfId="0" applyFill="1" applyBorder="1" applyAlignment="1">
      <alignment horizontal="right" vertical="center" indent="1"/>
    </xf>
    <xf numFmtId="0" fontId="14" fillId="8" borderId="42" xfId="0" applyFont="1" applyFill="1" applyBorder="1" applyAlignment="1">
      <alignment/>
    </xf>
    <xf numFmtId="0" fontId="0" fillId="2" borderId="0" xfId="0" applyFill="1" applyAlignment="1">
      <alignment horizontal="left" vertical="center" indent="1"/>
    </xf>
    <xf numFmtId="0" fontId="12" fillId="6" borderId="42" xfId="0" applyFont="1" applyFill="1" applyBorder="1" applyAlignment="1">
      <alignment horizontal="left" vertical="center" indent="1"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3" fontId="12" fillId="6" borderId="42" xfId="0" applyNumberFormat="1" applyFont="1" applyFill="1" applyBorder="1" applyAlignment="1">
      <alignment horizontal="right" vertical="center" indent="1"/>
    </xf>
    <xf numFmtId="0" fontId="14" fillId="6" borderId="44" xfId="0" applyFont="1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0" fillId="2" borderId="0" xfId="0" applyFill="1" applyAlignment="1">
      <alignment horizontal="right" vertical="center" indent="1"/>
    </xf>
    <xf numFmtId="0" fontId="12" fillId="6" borderId="51" xfId="0" applyFont="1" applyFill="1" applyBorder="1" applyAlignment="1">
      <alignment horizontal="left" vertical="center" indent="1"/>
    </xf>
    <xf numFmtId="0" fontId="0" fillId="6" borderId="30" xfId="0" applyFill="1" applyBorder="1" applyAlignment="1">
      <alignment horizontal="left" vertical="center" indent="1"/>
    </xf>
    <xf numFmtId="0" fontId="0" fillId="6" borderId="52" xfId="0" applyFill="1" applyBorder="1" applyAlignment="1">
      <alignment horizontal="left" vertical="center" indent="1"/>
    </xf>
    <xf numFmtId="3" fontId="12" fillId="6" borderId="48" xfId="0" applyNumberFormat="1" applyFont="1" applyFill="1" applyBorder="1" applyAlignment="1">
      <alignment horizontal="right" vertical="center" indent="1"/>
    </xf>
    <xf numFmtId="0" fontId="0" fillId="2" borderId="0" xfId="0" applyFill="1" applyBorder="1" applyAlignment="1">
      <alignment vertical="center"/>
    </xf>
    <xf numFmtId="0" fontId="0" fillId="2" borderId="43" xfId="0" applyFill="1" applyBorder="1" applyAlignment="1">
      <alignment/>
    </xf>
    <xf numFmtId="0" fontId="14" fillId="8" borderId="50" xfId="0" applyFont="1" applyFill="1" applyBorder="1" applyAlignment="1">
      <alignment horizontal="right" vertical="center" indent="1"/>
    </xf>
    <xf numFmtId="0" fontId="0" fillId="2" borderId="53" xfId="0" applyFill="1" applyBorder="1" applyAlignment="1">
      <alignment horizontal="left" vertical="center" indent="1"/>
    </xf>
    <xf numFmtId="0" fontId="0" fillId="2" borderId="53" xfId="0" applyFill="1" applyBorder="1" applyAlignment="1">
      <alignment horizontal="right" vertical="center" indent="1"/>
    </xf>
    <xf numFmtId="3" fontId="14" fillId="8" borderId="42" xfId="0" applyNumberFormat="1" applyFont="1" applyFill="1" applyBorder="1" applyAlignment="1">
      <alignment horizontal="right" vertical="center" indent="1"/>
    </xf>
    <xf numFmtId="0" fontId="12" fillId="6" borderId="48" xfId="0" applyFont="1" applyFill="1" applyBorder="1" applyAlignment="1">
      <alignment horizontal="left" vertical="center" indent="1"/>
    </xf>
    <xf numFmtId="0" fontId="0" fillId="6" borderId="49" xfId="0" applyFill="1" applyBorder="1" applyAlignment="1">
      <alignment horizontal="left" vertical="center" indent="1"/>
    </xf>
    <xf numFmtId="0" fontId="0" fillId="6" borderId="50" xfId="0" applyFill="1" applyBorder="1" applyAlignment="1">
      <alignment horizontal="left" vertical="center" indent="1"/>
    </xf>
    <xf numFmtId="0" fontId="14" fillId="8" borderId="49" xfId="0" applyFont="1" applyFill="1" applyBorder="1" applyAlignment="1">
      <alignment horizontal="left" vertical="center" indent="1"/>
    </xf>
    <xf numFmtId="0" fontId="14" fillId="8" borderId="54" xfId="0" applyFont="1" applyFill="1" applyBorder="1" applyAlignment="1">
      <alignment horizontal="left" vertical="center" indent="1"/>
    </xf>
    <xf numFmtId="0" fontId="0" fillId="2" borderId="55" xfId="0" applyFill="1" applyBorder="1" applyAlignment="1">
      <alignment horizontal="left" vertical="center" indent="1"/>
    </xf>
    <xf numFmtId="0" fontId="0" fillId="2" borderId="56" xfId="0" applyFill="1" applyBorder="1" applyAlignment="1">
      <alignment horizontal="left" vertical="center" indent="1"/>
    </xf>
    <xf numFmtId="0" fontId="0" fillId="2" borderId="55" xfId="0" applyFill="1" applyBorder="1" applyAlignment="1">
      <alignment horizontal="right" vertical="center" indent="1"/>
    </xf>
    <xf numFmtId="3" fontId="14" fillId="8" borderId="50" xfId="0" applyNumberFormat="1" applyFont="1" applyFill="1" applyBorder="1" applyAlignment="1">
      <alignment horizontal="right" vertical="center" indent="1"/>
    </xf>
    <xf numFmtId="0" fontId="0" fillId="6" borderId="54" xfId="0" applyFill="1" applyBorder="1" applyAlignment="1">
      <alignment vertical="center"/>
    </xf>
    <xf numFmtId="3" fontId="12" fillId="6" borderId="52" xfId="0" applyNumberFormat="1" applyFont="1" applyFill="1" applyBorder="1" applyAlignment="1">
      <alignment horizontal="right" vertical="center" indent="1"/>
    </xf>
    <xf numFmtId="0" fontId="0" fillId="6" borderId="54" xfId="0" applyFill="1" applyBorder="1" applyAlignment="1">
      <alignment horizontal="left" vertical="center" indent="1"/>
    </xf>
    <xf numFmtId="0" fontId="14" fillId="8" borderId="42" xfId="0" applyFont="1" applyFill="1" applyBorder="1" applyAlignment="1">
      <alignment horizontal="right" vertical="center" wrapText="1" indent="1"/>
    </xf>
    <xf numFmtId="0" fontId="0" fillId="2" borderId="45" xfId="0" applyFill="1" applyBorder="1" applyAlignment="1">
      <alignment horizontal="right" vertical="center" wrapText="1" indent="1"/>
    </xf>
    <xf numFmtId="0" fontId="0" fillId="2" borderId="47" xfId="0" applyFill="1" applyBorder="1" applyAlignment="1">
      <alignment horizontal="right" vertical="center" wrapText="1" indent="1"/>
    </xf>
    <xf numFmtId="0" fontId="0" fillId="2" borderId="0" xfId="0" applyFill="1" applyAlignment="1">
      <alignment horizontal="right" vertical="center" wrapText="1" indent="1"/>
    </xf>
    <xf numFmtId="3" fontId="14" fillId="8" borderId="42" xfId="0" applyNumberFormat="1" applyFont="1" applyFill="1" applyBorder="1" applyAlignment="1">
      <alignment horizontal="right" vertical="center" wrapText="1" indent="1"/>
    </xf>
    <xf numFmtId="3" fontId="12" fillId="6" borderId="48" xfId="0" applyNumberFormat="1" applyFont="1" applyFill="1" applyBorder="1" applyAlignment="1">
      <alignment horizontal="right" vertical="center" wrapText="1" indent="1"/>
    </xf>
    <xf numFmtId="0" fontId="14" fillId="6" borderId="54" xfId="0" applyFont="1" applyFill="1" applyBorder="1" applyAlignment="1">
      <alignment horizontal="left" vertical="center" indent="1"/>
    </xf>
    <xf numFmtId="0" fontId="14" fillId="6" borderId="44" xfId="0" applyFont="1" applyFill="1" applyBorder="1" applyAlignment="1">
      <alignment vertical="center"/>
    </xf>
    <xf numFmtId="0" fontId="14" fillId="6" borderId="54" xfId="0" applyFont="1" applyFill="1" applyBorder="1" applyAlignment="1">
      <alignment vertical="center"/>
    </xf>
    <xf numFmtId="0" fontId="14" fillId="6" borderId="42" xfId="0" applyFont="1" applyFill="1" applyBorder="1" applyAlignment="1">
      <alignment vertical="center"/>
    </xf>
    <xf numFmtId="0" fontId="14" fillId="8" borderId="54" xfId="0" applyFont="1" applyFill="1" applyBorder="1" applyAlignment="1">
      <alignment/>
    </xf>
    <xf numFmtId="0" fontId="0" fillId="2" borderId="45" xfId="0" applyFill="1" applyBorder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55" xfId="0" applyFill="1" applyBorder="1" applyAlignment="1">
      <alignment horizontal="right" vertical="center" wrapText="1" indent="1"/>
    </xf>
    <xf numFmtId="0" fontId="0" fillId="2" borderId="44" xfId="0" applyFill="1" applyBorder="1" applyAlignment="1">
      <alignment horizontal="right" vertical="center" wrapText="1" indent="1"/>
    </xf>
    <xf numFmtId="0" fontId="0" fillId="2" borderId="48" xfId="0" applyFill="1" applyBorder="1" applyAlignment="1">
      <alignment horizontal="right" vertical="center" wrapText="1" indent="1"/>
    </xf>
    <xf numFmtId="0" fontId="15" fillId="5" borderId="0" xfId="0" applyFont="1" applyFill="1" applyAlignment="1">
      <alignment horizontal="center"/>
    </xf>
    <xf numFmtId="0" fontId="11" fillId="6" borderId="34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1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right" vertical="center" indent="1"/>
    </xf>
    <xf numFmtId="0" fontId="0" fillId="5" borderId="1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166" fontId="0" fillId="5" borderId="15" xfId="0" applyNumberFormat="1" applyFill="1" applyBorder="1" applyAlignment="1">
      <alignment/>
    </xf>
    <xf numFmtId="166" fontId="0" fillId="5" borderId="0" xfId="0" applyNumberFormat="1" applyFill="1" applyBorder="1" applyAlignment="1">
      <alignment/>
    </xf>
    <xf numFmtId="166" fontId="0" fillId="5" borderId="16" xfId="0" applyNumberFormat="1" applyFill="1" applyBorder="1" applyAlignment="1">
      <alignment horizontal="right" indent="1"/>
    </xf>
    <xf numFmtId="165" fontId="0" fillId="5" borderId="15" xfId="0" applyNumberFormat="1" applyFill="1" applyBorder="1" applyAlignment="1">
      <alignment/>
    </xf>
    <xf numFmtId="165" fontId="0" fillId="5" borderId="0" xfId="0" applyNumberFormat="1" applyFill="1" applyBorder="1" applyAlignment="1">
      <alignment/>
    </xf>
    <xf numFmtId="165" fontId="0" fillId="5" borderId="16" xfId="0" applyNumberFormat="1" applyFill="1" applyBorder="1" applyAlignment="1">
      <alignment horizontal="right" indent="1"/>
    </xf>
    <xf numFmtId="0" fontId="0" fillId="5" borderId="29" xfId="0" applyFill="1" applyBorder="1" applyAlignment="1">
      <alignment/>
    </xf>
    <xf numFmtId="0" fontId="12" fillId="7" borderId="57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166" fontId="12" fillId="7" borderId="57" xfId="0" applyNumberFormat="1" applyFont="1" applyFill="1" applyBorder="1" applyAlignment="1">
      <alignment/>
    </xf>
    <xf numFmtId="166" fontId="12" fillId="7" borderId="30" xfId="0" applyNumberFormat="1" applyFont="1" applyFill="1" applyBorder="1" applyAlignment="1">
      <alignment/>
    </xf>
    <xf numFmtId="166" fontId="12" fillId="7" borderId="58" xfId="0" applyNumberFormat="1" applyFont="1" applyFill="1" applyBorder="1" applyAlignment="1">
      <alignment horizontal="right" indent="1"/>
    </xf>
    <xf numFmtId="165" fontId="12" fillId="7" borderId="57" xfId="0" applyNumberFormat="1" applyFont="1" applyFill="1" applyBorder="1" applyAlignment="1">
      <alignment/>
    </xf>
    <xf numFmtId="165" fontId="12" fillId="7" borderId="30" xfId="0" applyNumberFormat="1" applyFont="1" applyFill="1" applyBorder="1" applyAlignment="1">
      <alignment/>
    </xf>
    <xf numFmtId="165" fontId="12" fillId="7" borderId="58" xfId="0" applyNumberFormat="1" applyFont="1" applyFill="1" applyBorder="1" applyAlignment="1">
      <alignment horizontal="right" indent="1"/>
    </xf>
    <xf numFmtId="0" fontId="0" fillId="5" borderId="10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12" fillId="7" borderId="15" xfId="0" applyFont="1" applyFill="1" applyBorder="1" applyAlignment="1">
      <alignment/>
    </xf>
    <xf numFmtId="0" fontId="12" fillId="7" borderId="16" xfId="0" applyFont="1" applyFill="1" applyBorder="1" applyAlignment="1">
      <alignment/>
    </xf>
    <xf numFmtId="166" fontId="12" fillId="7" borderId="15" xfId="0" applyNumberFormat="1" applyFont="1" applyFill="1" applyBorder="1" applyAlignment="1">
      <alignment/>
    </xf>
    <xf numFmtId="166" fontId="12" fillId="7" borderId="0" xfId="0" applyNumberFormat="1" applyFont="1" applyFill="1" applyBorder="1" applyAlignment="1">
      <alignment/>
    </xf>
    <xf numFmtId="166" fontId="12" fillId="7" borderId="16" xfId="0" applyNumberFormat="1" applyFont="1" applyFill="1" applyBorder="1" applyAlignment="1">
      <alignment horizontal="right" indent="1"/>
    </xf>
    <xf numFmtId="165" fontId="12" fillId="7" borderId="15" xfId="0" applyNumberFormat="1" applyFont="1" applyFill="1" applyBorder="1" applyAlignment="1">
      <alignment/>
    </xf>
    <xf numFmtId="165" fontId="12" fillId="7" borderId="0" xfId="0" applyNumberFormat="1" applyFont="1" applyFill="1" applyBorder="1" applyAlignment="1">
      <alignment/>
    </xf>
    <xf numFmtId="165" fontId="12" fillId="7" borderId="16" xfId="0" applyNumberFormat="1" applyFont="1" applyFill="1" applyBorder="1" applyAlignment="1">
      <alignment horizontal="right" indent="1"/>
    </xf>
    <xf numFmtId="0" fontId="14" fillId="6" borderId="37" xfId="0" applyFont="1" applyFill="1" applyBorder="1" applyAlignment="1">
      <alignment vertical="center"/>
    </xf>
    <xf numFmtId="0" fontId="14" fillId="6" borderId="38" xfId="0" applyFont="1" applyFill="1" applyBorder="1" applyAlignment="1">
      <alignment vertical="center"/>
    </xf>
    <xf numFmtId="0" fontId="14" fillId="6" borderId="40" xfId="0" applyFont="1" applyFill="1" applyBorder="1" applyAlignment="1">
      <alignment vertical="center"/>
    </xf>
    <xf numFmtId="166" fontId="14" fillId="6" borderId="38" xfId="0" applyNumberFormat="1" applyFont="1" applyFill="1" applyBorder="1" applyAlignment="1">
      <alignment vertical="center"/>
    </xf>
    <xf numFmtId="166" fontId="14" fillId="6" borderId="39" xfId="0" applyNumberFormat="1" applyFont="1" applyFill="1" applyBorder="1" applyAlignment="1">
      <alignment vertical="center"/>
    </xf>
    <xf numFmtId="166" fontId="14" fillId="6" borderId="40" xfId="0" applyNumberFormat="1" applyFont="1" applyFill="1" applyBorder="1" applyAlignment="1">
      <alignment horizontal="right" vertical="center" indent="1"/>
    </xf>
    <xf numFmtId="165" fontId="14" fillId="6" borderId="38" xfId="0" applyNumberFormat="1" applyFont="1" applyFill="1" applyBorder="1" applyAlignment="1">
      <alignment vertical="center"/>
    </xf>
    <xf numFmtId="165" fontId="14" fillId="6" borderId="39" xfId="0" applyNumberFormat="1" applyFont="1" applyFill="1" applyBorder="1" applyAlignment="1">
      <alignment vertical="center"/>
    </xf>
    <xf numFmtId="165" fontId="14" fillId="6" borderId="40" xfId="0" applyNumberFormat="1" applyFont="1" applyFill="1" applyBorder="1" applyAlignment="1">
      <alignment horizontal="right" vertical="center" indent="1"/>
    </xf>
    <xf numFmtId="0" fontId="16" fillId="5" borderId="0" xfId="0" applyFont="1" applyFill="1" applyAlignment="1">
      <alignment vertical="center"/>
    </xf>
    <xf numFmtId="0" fontId="11" fillId="6" borderId="35" xfId="0" applyFont="1" applyFill="1" applyBorder="1" applyAlignment="1">
      <alignment/>
    </xf>
    <xf numFmtId="0" fontId="11" fillId="6" borderId="13" xfId="0" applyFont="1" applyFill="1" applyBorder="1" applyAlignment="1">
      <alignment horizontal="left" vertical="center"/>
    </xf>
    <xf numFmtId="166" fontId="0" fillId="5" borderId="59" xfId="0" applyNumberFormat="1" applyFill="1" applyBorder="1" applyAlignment="1">
      <alignment/>
    </xf>
    <xf numFmtId="166" fontId="0" fillId="5" borderId="28" xfId="0" applyNumberFormat="1" applyFill="1" applyBorder="1" applyAlignment="1">
      <alignment/>
    </xf>
    <xf numFmtId="166" fontId="0" fillId="5" borderId="60" xfId="0" applyNumberFormat="1" applyFill="1" applyBorder="1" applyAlignment="1">
      <alignment horizontal="right" indent="1"/>
    </xf>
    <xf numFmtId="0" fontId="12" fillId="7" borderId="30" xfId="0" applyFont="1" applyFill="1" applyBorder="1" applyAlignment="1">
      <alignment/>
    </xf>
    <xf numFmtId="0" fontId="0" fillId="5" borderId="61" xfId="0" applyFill="1" applyBorder="1" applyAlignment="1">
      <alignment/>
    </xf>
    <xf numFmtId="0" fontId="12" fillId="7" borderId="0" xfId="0" applyFont="1" applyFill="1" applyBorder="1" applyAlignment="1">
      <alignment/>
    </xf>
    <xf numFmtId="0" fontId="12" fillId="6" borderId="62" xfId="0" applyFont="1" applyFill="1" applyBorder="1" applyAlignment="1">
      <alignment vertical="center"/>
    </xf>
    <xf numFmtId="0" fontId="12" fillId="6" borderId="63" xfId="0" applyFont="1" applyFill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166" fontId="12" fillId="6" borderId="38" xfId="0" applyNumberFormat="1" applyFont="1" applyFill="1" applyBorder="1" applyAlignment="1">
      <alignment vertical="center"/>
    </xf>
    <xf numFmtId="166" fontId="12" fillId="6" borderId="39" xfId="0" applyNumberFormat="1" applyFont="1" applyFill="1" applyBorder="1" applyAlignment="1">
      <alignment vertical="center"/>
    </xf>
    <xf numFmtId="166" fontId="12" fillId="6" borderId="40" xfId="0" applyNumberFormat="1" applyFont="1" applyFill="1" applyBorder="1" applyAlignment="1">
      <alignment horizontal="right" vertical="center" indent="1"/>
    </xf>
    <xf numFmtId="0" fontId="0" fillId="5" borderId="0" xfId="0" applyFont="1" applyFill="1" applyAlignment="1">
      <alignment vertical="center"/>
    </xf>
    <xf numFmtId="0" fontId="0" fillId="5" borderId="59" xfId="0" applyFill="1" applyBorder="1" applyAlignment="1">
      <alignment/>
    </xf>
    <xf numFmtId="0" fontId="0" fillId="5" borderId="60" xfId="0" applyFill="1" applyBorder="1" applyAlignment="1">
      <alignment/>
    </xf>
    <xf numFmtId="166" fontId="0" fillId="5" borderId="0" xfId="0" applyNumberFormat="1" applyFill="1" applyAlignment="1">
      <alignment/>
    </xf>
    <xf numFmtId="166" fontId="0" fillId="5" borderId="0" xfId="0" applyNumberFormat="1" applyFill="1" applyAlignment="1">
      <alignment horizontal="right" indent="1"/>
    </xf>
    <xf numFmtId="0" fontId="0" fillId="5" borderId="57" xfId="0" applyFill="1" applyBorder="1" applyAlignment="1">
      <alignment/>
    </xf>
    <xf numFmtId="166" fontId="12" fillId="7" borderId="30" xfId="0" applyNumberFormat="1" applyFont="1" applyFill="1" applyBorder="1" applyAlignment="1">
      <alignment horizontal="right" indent="1"/>
    </xf>
    <xf numFmtId="0" fontId="12" fillId="7" borderId="64" xfId="0" applyFont="1" applyFill="1" applyBorder="1" applyAlignment="1">
      <alignment/>
    </xf>
    <xf numFmtId="0" fontId="12" fillId="7" borderId="65" xfId="0" applyFont="1" applyFill="1" applyBorder="1" applyAlignment="1">
      <alignment/>
    </xf>
    <xf numFmtId="166" fontId="12" fillId="7" borderId="64" xfId="0" applyNumberFormat="1" applyFont="1" applyFill="1" applyBorder="1" applyAlignment="1">
      <alignment/>
    </xf>
    <xf numFmtId="166" fontId="12" fillId="7" borderId="66" xfId="0" applyNumberFormat="1" applyFont="1" applyFill="1" applyBorder="1" applyAlignment="1">
      <alignment/>
    </xf>
    <xf numFmtId="166" fontId="12" fillId="7" borderId="65" xfId="0" applyNumberFormat="1" applyFont="1" applyFill="1" applyBorder="1" applyAlignment="1">
      <alignment horizontal="right" indent="1"/>
    </xf>
    <xf numFmtId="0" fontId="12" fillId="6" borderId="67" xfId="0" applyFont="1" applyFill="1" applyBorder="1" applyAlignment="1">
      <alignment vertical="center"/>
    </xf>
    <xf numFmtId="2" fontId="11" fillId="6" borderId="14" xfId="0" applyNumberFormat="1" applyFont="1" applyFill="1" applyBorder="1" applyAlignment="1">
      <alignment horizontal="right" vertical="center" indent="1"/>
    </xf>
    <xf numFmtId="0" fontId="0" fillId="5" borderId="59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68" xfId="0" applyFont="1" applyFill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right" vertical="center" indent="1"/>
    </xf>
    <xf numFmtId="3" fontId="0" fillId="5" borderId="0" xfId="0" applyNumberFormat="1" applyFill="1" applyBorder="1" applyAlignment="1">
      <alignment/>
    </xf>
    <xf numFmtId="3" fontId="0" fillId="5" borderId="16" xfId="0" applyNumberFormat="1" applyFill="1" applyBorder="1" applyAlignment="1">
      <alignment horizontal="right" indent="1"/>
    </xf>
    <xf numFmtId="0" fontId="0" fillId="5" borderId="60" xfId="0" applyFill="1" applyBorder="1" applyAlignment="1">
      <alignment horizontal="right" indent="1"/>
    </xf>
    <xf numFmtId="3" fontId="12" fillId="7" borderId="30" xfId="0" applyNumberFormat="1" applyFont="1" applyFill="1" applyBorder="1" applyAlignment="1">
      <alignment/>
    </xf>
    <xf numFmtId="3" fontId="12" fillId="7" borderId="58" xfId="0" applyNumberFormat="1" applyFont="1" applyFill="1" applyBorder="1" applyAlignment="1">
      <alignment horizontal="right" indent="1"/>
    </xf>
    <xf numFmtId="0" fontId="12" fillId="7" borderId="65" xfId="0" applyFont="1" applyFill="1" applyBorder="1" applyAlignment="1">
      <alignment horizontal="right" indent="1"/>
    </xf>
    <xf numFmtId="0" fontId="12" fillId="6" borderId="37" xfId="0" applyFont="1" applyFill="1" applyBorder="1" applyAlignment="1">
      <alignment vertical="center"/>
    </xf>
    <xf numFmtId="3" fontId="12" fillId="6" borderId="38" xfId="0" applyNumberFormat="1" applyFont="1" applyFill="1" applyBorder="1" applyAlignment="1">
      <alignment vertical="center"/>
    </xf>
    <xf numFmtId="3" fontId="12" fillId="6" borderId="39" xfId="0" applyNumberFormat="1" applyFont="1" applyFill="1" applyBorder="1" applyAlignment="1">
      <alignment vertical="center"/>
    </xf>
    <xf numFmtId="3" fontId="12" fillId="6" borderId="40" xfId="0" applyNumberFormat="1" applyFont="1" applyFill="1" applyBorder="1" applyAlignment="1">
      <alignment horizontal="right" vertical="center" indent="1"/>
    </xf>
    <xf numFmtId="0" fontId="12" fillId="6" borderId="40" xfId="0" applyFont="1" applyFill="1" applyBorder="1" applyAlignment="1">
      <alignment horizontal="right" vertical="center" indent="1"/>
    </xf>
    <xf numFmtId="0" fontId="0" fillId="5" borderId="28" xfId="0" applyFill="1" applyBorder="1" applyAlignment="1">
      <alignment/>
    </xf>
    <xf numFmtId="0" fontId="0" fillId="5" borderId="0" xfId="0" applyFill="1" applyBorder="1" applyAlignment="1">
      <alignment/>
    </xf>
    <xf numFmtId="0" fontId="12" fillId="7" borderId="66" xfId="0" applyFont="1" applyFill="1" applyBorder="1" applyAlignment="1">
      <alignment/>
    </xf>
    <xf numFmtId="0" fontId="11" fillId="6" borderId="15" xfId="0" applyFont="1" applyFill="1" applyBorder="1" applyAlignment="1">
      <alignment horizontal="left" vertical="center" indent="1"/>
    </xf>
    <xf numFmtId="0" fontId="11" fillId="6" borderId="9" xfId="0" applyFont="1" applyFill="1" applyBorder="1" applyAlignment="1">
      <alignment horizontal="left" vertical="center" indent="1"/>
    </xf>
    <xf numFmtId="0" fontId="11" fillId="6" borderId="15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right" wrapText="1" indent="1"/>
    </xf>
    <xf numFmtId="0" fontId="11" fillId="6" borderId="15" xfId="0" applyFont="1" applyFill="1" applyBorder="1" applyAlignment="1">
      <alignment horizontal="right" wrapText="1"/>
    </xf>
    <xf numFmtId="0" fontId="11" fillId="6" borderId="71" xfId="0" applyFont="1" applyFill="1" applyBorder="1" applyAlignment="1">
      <alignment horizontal="right" wrapText="1" indent="1"/>
    </xf>
    <xf numFmtId="0" fontId="11" fillId="6" borderId="12" xfId="0" applyFont="1" applyFill="1" applyBorder="1" applyAlignment="1">
      <alignment horizontal="left" vertical="center" indent="1"/>
    </xf>
    <xf numFmtId="0" fontId="11" fillId="6" borderId="11" xfId="0" applyFont="1" applyFill="1" applyBorder="1" applyAlignment="1">
      <alignment horizontal="left" vertical="center" indent="1"/>
    </xf>
    <xf numFmtId="0" fontId="11" fillId="6" borderId="12" xfId="0" applyFont="1" applyFill="1" applyBorder="1" applyAlignment="1">
      <alignment horizontal="center" wrapText="1"/>
    </xf>
    <xf numFmtId="0" fontId="11" fillId="6" borderId="13" xfId="0" applyFont="1" applyFill="1" applyBorder="1" applyAlignment="1">
      <alignment horizontal="right" wrapText="1" indent="1"/>
    </xf>
    <xf numFmtId="0" fontId="11" fillId="6" borderId="12" xfId="0" applyFont="1" applyFill="1" applyBorder="1" applyAlignment="1">
      <alignment horizontal="right" wrapText="1"/>
    </xf>
    <xf numFmtId="0" fontId="0" fillId="5" borderId="15" xfId="0" applyFill="1" applyBorder="1" applyAlignment="1">
      <alignment horizontal="left" vertical="center" indent="1"/>
    </xf>
    <xf numFmtId="166" fontId="0" fillId="5" borderId="0" xfId="0" applyNumberFormat="1" applyFill="1" applyBorder="1" applyAlignment="1">
      <alignment horizontal="right" indent="1"/>
    </xf>
    <xf numFmtId="0" fontId="0" fillId="5" borderId="72" xfId="0" applyFill="1" applyBorder="1" applyAlignment="1">
      <alignment horizontal="left" vertical="center" indent="1"/>
    </xf>
    <xf numFmtId="0" fontId="12" fillId="7" borderId="73" xfId="0" applyFont="1" applyFill="1" applyBorder="1" applyAlignment="1">
      <alignment horizontal="left" vertical="center" indent="1"/>
    </xf>
    <xf numFmtId="166" fontId="12" fillId="7" borderId="72" xfId="0" applyNumberFormat="1" applyFont="1" applyFill="1" applyBorder="1" applyAlignment="1">
      <alignment/>
    </xf>
    <xf numFmtId="166" fontId="12" fillId="7" borderId="74" xfId="0" applyNumberFormat="1" applyFont="1" applyFill="1" applyBorder="1" applyAlignment="1">
      <alignment/>
    </xf>
    <xf numFmtId="166" fontId="12" fillId="7" borderId="74" xfId="0" applyNumberFormat="1" applyFont="1" applyFill="1" applyBorder="1" applyAlignment="1">
      <alignment horizontal="right" indent="1"/>
    </xf>
    <xf numFmtId="166" fontId="12" fillId="7" borderId="75" xfId="0" applyNumberFormat="1" applyFont="1" applyFill="1" applyBorder="1" applyAlignment="1">
      <alignment horizontal="right" indent="1"/>
    </xf>
    <xf numFmtId="0" fontId="0" fillId="2" borderId="15" xfId="0" applyFill="1" applyBorder="1" applyAlignment="1">
      <alignment/>
    </xf>
    <xf numFmtId="0" fontId="12" fillId="2" borderId="0" xfId="0" applyFont="1" applyFill="1" applyBorder="1" applyAlignment="1">
      <alignment/>
    </xf>
    <xf numFmtId="166" fontId="12" fillId="2" borderId="0" xfId="0" applyNumberFormat="1" applyFont="1" applyFill="1" applyBorder="1" applyAlignment="1">
      <alignment/>
    </xf>
    <xf numFmtId="166" fontId="12" fillId="2" borderId="0" xfId="0" applyNumberFormat="1" applyFont="1" applyFill="1" applyBorder="1" applyAlignment="1">
      <alignment horizontal="right" indent="1"/>
    </xf>
    <xf numFmtId="0" fontId="0" fillId="5" borderId="15" xfId="0" applyFill="1" applyBorder="1" applyAlignment="1">
      <alignment horizontal="left" vertical="center" wrapText="1" indent="1"/>
    </xf>
    <xf numFmtId="0" fontId="12" fillId="7" borderId="10" xfId="0" applyFont="1" applyFill="1" applyBorder="1" applyAlignment="1">
      <alignment horizontal="left" vertical="center" indent="1"/>
    </xf>
    <xf numFmtId="166" fontId="12" fillId="7" borderId="0" xfId="0" applyNumberFormat="1" applyFont="1" applyFill="1" applyBorder="1" applyAlignment="1">
      <alignment horizontal="right" indent="1"/>
    </xf>
    <xf numFmtId="0" fontId="11" fillId="6" borderId="76" xfId="0" applyFont="1" applyFill="1" applyBorder="1" applyAlignment="1">
      <alignment horizontal="left" vertical="center" indent="1"/>
    </xf>
    <xf numFmtId="0" fontId="11" fillId="6" borderId="77" xfId="0" applyFont="1" applyFill="1" applyBorder="1" applyAlignment="1">
      <alignment horizontal="left" vertical="center" indent="1"/>
    </xf>
    <xf numFmtId="166" fontId="11" fillId="6" borderId="76" xfId="0" applyNumberFormat="1" applyFont="1" applyFill="1" applyBorder="1" applyAlignment="1">
      <alignment vertical="center"/>
    </xf>
    <xf numFmtId="166" fontId="11" fillId="6" borderId="78" xfId="0" applyNumberFormat="1" applyFont="1" applyFill="1" applyBorder="1" applyAlignment="1">
      <alignment vertical="center"/>
    </xf>
    <xf numFmtId="166" fontId="11" fillId="6" borderId="78" xfId="0" applyNumberFormat="1" applyFont="1" applyFill="1" applyBorder="1" applyAlignment="1">
      <alignment horizontal="right" vertical="center" indent="1"/>
    </xf>
    <xf numFmtId="166" fontId="11" fillId="6" borderId="79" xfId="0" applyNumberFormat="1" applyFont="1" applyFill="1" applyBorder="1" applyAlignment="1">
      <alignment horizontal="right" vertical="center" indent="1"/>
    </xf>
    <xf numFmtId="0" fontId="11" fillId="6" borderId="11" xfId="0" applyFont="1" applyFill="1" applyBorder="1" applyAlignment="1">
      <alignment horizontal="left"/>
    </xf>
    <xf numFmtId="0" fontId="11" fillId="6" borderId="70" xfId="0" applyFont="1" applyFill="1" applyBorder="1" applyAlignment="1">
      <alignment horizontal="left"/>
    </xf>
    <xf numFmtId="0" fontId="11" fillId="6" borderId="70" xfId="0" applyFont="1" applyFill="1" applyBorder="1" applyAlignment="1">
      <alignment horizontal="right" wrapText="1" indent="1"/>
    </xf>
    <xf numFmtId="0" fontId="0" fillId="5" borderId="10" xfId="0" applyFill="1" applyBorder="1" applyAlignment="1">
      <alignment horizontal="left"/>
    </xf>
    <xf numFmtId="166" fontId="0" fillId="5" borderId="0" xfId="0" applyNumberFormat="1" applyFill="1" applyAlignment="1">
      <alignment horizontal="right"/>
    </xf>
    <xf numFmtId="166" fontId="12" fillId="7" borderId="72" xfId="0" applyNumberFormat="1" applyFont="1" applyFill="1" applyBorder="1" applyAlignment="1">
      <alignment horizontal="right"/>
    </xf>
    <xf numFmtId="166" fontId="12" fillId="7" borderId="74" xfId="0" applyNumberFormat="1" applyFont="1" applyFill="1" applyBorder="1" applyAlignment="1">
      <alignment horizontal="right"/>
    </xf>
    <xf numFmtId="166" fontId="0" fillId="5" borderId="15" xfId="0" applyNumberFormat="1" applyFill="1" applyBorder="1" applyAlignment="1" quotePrefix="1">
      <alignment horizontal="right"/>
    </xf>
    <xf numFmtId="166" fontId="0" fillId="5" borderId="15" xfId="0" applyNumberFormat="1" applyFill="1" applyBorder="1" applyAlignment="1">
      <alignment horizontal="right"/>
    </xf>
    <xf numFmtId="0" fontId="0" fillId="5" borderId="10" xfId="0" applyFill="1" applyBorder="1" applyAlignment="1">
      <alignment horizontal="left" vertical="top"/>
    </xf>
    <xf numFmtId="0" fontId="0" fillId="5" borderId="0" xfId="0" applyFill="1" applyAlignment="1">
      <alignment wrapText="1"/>
    </xf>
    <xf numFmtId="166" fontId="12" fillId="7" borderId="12" xfId="0" applyNumberFormat="1" applyFont="1" applyFill="1" applyBorder="1" applyAlignment="1">
      <alignment/>
    </xf>
    <xf numFmtId="166" fontId="12" fillId="7" borderId="13" xfId="0" applyNumberFormat="1" applyFont="1" applyFill="1" applyBorder="1" applyAlignment="1">
      <alignment/>
    </xf>
    <xf numFmtId="166" fontId="12" fillId="7" borderId="14" xfId="0" applyNumberFormat="1" applyFont="1" applyFill="1" applyBorder="1" applyAlignment="1">
      <alignment horizontal="right" indent="1"/>
    </xf>
    <xf numFmtId="166" fontId="12" fillId="7" borderId="0" xfId="0" applyNumberFormat="1" applyFont="1" applyFill="1" applyAlignment="1">
      <alignment/>
    </xf>
    <xf numFmtId="166" fontId="12" fillId="7" borderId="0" xfId="0" applyNumberFormat="1" applyFont="1" applyFill="1" applyAlignment="1">
      <alignment horizontal="right" indent="1"/>
    </xf>
    <xf numFmtId="0" fontId="11" fillId="6" borderId="77" xfId="0" applyFont="1" applyFill="1" applyBorder="1" applyAlignment="1">
      <alignment vertical="center"/>
    </xf>
    <xf numFmtId="0" fontId="11" fillId="6" borderId="79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left"/>
    </xf>
    <xf numFmtId="0" fontId="11" fillId="6" borderId="71" xfId="0" applyFont="1" applyFill="1" applyBorder="1" applyAlignment="1">
      <alignment horizontal="left"/>
    </xf>
    <xf numFmtId="0" fontId="11" fillId="6" borderId="13" xfId="0" applyFont="1" applyFill="1" applyBorder="1" applyAlignment="1">
      <alignment horizontal="left"/>
    </xf>
    <xf numFmtId="166" fontId="0" fillId="5" borderId="16" xfId="0" applyNumberFormat="1" applyFill="1" applyBorder="1" applyAlignment="1" quotePrefix="1">
      <alignment horizontal="right" indent="1"/>
    </xf>
    <xf numFmtId="166" fontId="12" fillId="7" borderId="15" xfId="0" applyNumberFormat="1" applyFont="1" applyFill="1" applyBorder="1" applyAlignment="1">
      <alignment horizontal="right"/>
    </xf>
    <xf numFmtId="166" fontId="12" fillId="7" borderId="16" xfId="0" applyNumberFormat="1" applyFont="1" applyFill="1" applyBorder="1" applyAlignment="1" quotePrefix="1">
      <alignment horizontal="right" indent="1"/>
    </xf>
    <xf numFmtId="166" fontId="0" fillId="5" borderId="0" xfId="0" applyNumberFormat="1" applyFill="1" applyBorder="1" applyAlignment="1">
      <alignment horizontal="right"/>
    </xf>
    <xf numFmtId="166" fontId="0" fillId="5" borderId="0" xfId="0" applyNumberFormat="1" applyFill="1" applyBorder="1" applyAlignment="1" quotePrefix="1">
      <alignment horizontal="right"/>
    </xf>
    <xf numFmtId="166" fontId="12" fillId="7" borderId="0" xfId="0" applyNumberFormat="1" applyFont="1" applyFill="1" applyAlignment="1">
      <alignment horizontal="right"/>
    </xf>
    <xf numFmtId="0" fontId="0" fillId="5" borderId="10" xfId="0" applyFill="1" applyBorder="1" applyAlignment="1">
      <alignment horizontal="left" wrapText="1"/>
    </xf>
    <xf numFmtId="166" fontId="0" fillId="5" borderId="0" xfId="0" applyNumberFormat="1" applyFill="1" applyAlignment="1" quotePrefix="1">
      <alignment horizontal="right"/>
    </xf>
    <xf numFmtId="166" fontId="0" fillId="5" borderId="0" xfId="0" applyNumberFormat="1" applyFill="1" applyAlignment="1" quotePrefix="1">
      <alignment horizontal="right" indent="1"/>
    </xf>
    <xf numFmtId="166" fontId="12" fillId="7" borderId="12" xfId="0" applyNumberFormat="1" applyFont="1" applyFill="1" applyBorder="1" applyAlignment="1">
      <alignment horizontal="right"/>
    </xf>
    <xf numFmtId="166" fontId="12" fillId="7" borderId="14" xfId="0" applyNumberFormat="1" applyFont="1" applyFill="1" applyBorder="1" applyAlignment="1" quotePrefix="1">
      <alignment horizontal="right" indent="1"/>
    </xf>
    <xf numFmtId="0" fontId="11" fillId="6" borderId="80" xfId="0" applyFont="1" applyFill="1" applyBorder="1" applyAlignment="1">
      <alignment horizontal="left"/>
    </xf>
    <xf numFmtId="0" fontId="11" fillId="6" borderId="13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right" indent="1"/>
    </xf>
    <xf numFmtId="0" fontId="0" fillId="5" borderId="15" xfId="0" applyFill="1" applyBorder="1" applyAlignment="1" quotePrefix="1">
      <alignment horizontal="right"/>
    </xf>
    <xf numFmtId="0" fontId="0" fillId="5" borderId="0" xfId="0" applyFill="1" applyBorder="1" applyAlignment="1" quotePrefix="1">
      <alignment horizontal="right"/>
    </xf>
    <xf numFmtId="0" fontId="0" fillId="5" borderId="16" xfId="0" applyFill="1" applyBorder="1" applyAlignment="1" quotePrefix="1">
      <alignment horizontal="right" indent="1"/>
    </xf>
    <xf numFmtId="0" fontId="12" fillId="7" borderId="10" xfId="0" applyFont="1" applyFill="1" applyBorder="1" applyAlignment="1">
      <alignment/>
    </xf>
    <xf numFmtId="3" fontId="12" fillId="7" borderId="0" xfId="0" applyNumberFormat="1" applyFont="1" applyFill="1" applyAlignment="1">
      <alignment/>
    </xf>
    <xf numFmtId="0" fontId="12" fillId="7" borderId="16" xfId="0" applyFont="1" applyFill="1" applyBorder="1" applyAlignment="1">
      <alignment horizontal="right" indent="1"/>
    </xf>
    <xf numFmtId="3" fontId="0" fillId="5" borderId="15" xfId="0" applyNumberFormat="1" applyFill="1" applyBorder="1" applyAlignment="1">
      <alignment/>
    </xf>
    <xf numFmtId="3" fontId="12" fillId="7" borderId="15" xfId="0" applyNumberFormat="1" applyFont="1" applyFill="1" applyBorder="1" applyAlignment="1">
      <alignment/>
    </xf>
    <xf numFmtId="3" fontId="12" fillId="7" borderId="0" xfId="0" applyNumberFormat="1" applyFont="1" applyFill="1" applyBorder="1" applyAlignment="1">
      <alignment/>
    </xf>
    <xf numFmtId="0" fontId="12" fillId="7" borderId="11" xfId="0" applyFont="1" applyFill="1" applyBorder="1" applyAlignment="1">
      <alignment/>
    </xf>
    <xf numFmtId="0" fontId="12" fillId="7" borderId="12" xfId="0" applyFont="1" applyFill="1" applyBorder="1" applyAlignment="1">
      <alignment/>
    </xf>
    <xf numFmtId="0" fontId="12" fillId="7" borderId="13" xfId="0" applyFont="1" applyFill="1" applyBorder="1" applyAlignment="1">
      <alignment/>
    </xf>
    <xf numFmtId="0" fontId="12" fillId="7" borderId="14" xfId="0" applyFont="1" applyFill="1" applyBorder="1" applyAlignment="1">
      <alignment horizontal="right" indent="1"/>
    </xf>
    <xf numFmtId="0" fontId="12" fillId="9" borderId="0" xfId="0" applyFont="1" applyFill="1" applyAlignment="1">
      <alignment/>
    </xf>
    <xf numFmtId="166" fontId="0" fillId="5" borderId="60" xfId="0" applyNumberFormat="1" applyFill="1" applyBorder="1" applyAlignment="1">
      <alignment/>
    </xf>
    <xf numFmtId="166" fontId="12" fillId="7" borderId="14" xfId="0" applyNumberFormat="1" applyFont="1" applyFill="1" applyBorder="1" applyAlignment="1">
      <alignment/>
    </xf>
    <xf numFmtId="0" fontId="12" fillId="7" borderId="14" xfId="0" applyFont="1" applyFill="1" applyBorder="1" applyAlignment="1">
      <alignment/>
    </xf>
    <xf numFmtId="0" fontId="11" fillId="6" borderId="12" xfId="0" applyFont="1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11" xfId="0" applyFill="1" applyBorder="1" applyAlignment="1">
      <alignment/>
    </xf>
    <xf numFmtId="0" fontId="11" fillId="6" borderId="76" xfId="0" applyFont="1" applyFill="1" applyBorder="1" applyAlignment="1">
      <alignment vertical="center"/>
    </xf>
    <xf numFmtId="165" fontId="11" fillId="6" borderId="16" xfId="0" applyNumberFormat="1" applyFont="1" applyFill="1" applyBorder="1" applyAlignment="1">
      <alignment horizontal="right" wrapText="1" indent="1"/>
    </xf>
    <xf numFmtId="165" fontId="11" fillId="6" borderId="0" xfId="0" applyNumberFormat="1" applyFont="1" applyFill="1" applyBorder="1" applyAlignment="1">
      <alignment horizontal="right" wrapText="1" indent="1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165" fontId="11" fillId="6" borderId="14" xfId="0" applyNumberFormat="1" applyFont="1" applyFill="1" applyBorder="1" applyAlignment="1">
      <alignment horizontal="right" wrapText="1" indent="1"/>
    </xf>
    <xf numFmtId="165" fontId="11" fillId="6" borderId="13" xfId="0" applyNumberFormat="1" applyFont="1" applyFill="1" applyBorder="1" applyAlignment="1">
      <alignment horizontal="right" wrapText="1" indent="1"/>
    </xf>
    <xf numFmtId="165" fontId="0" fillId="5" borderId="0" xfId="0" applyNumberFormat="1" applyFill="1" applyAlignment="1">
      <alignment horizontal="right" indent="1"/>
    </xf>
    <xf numFmtId="0" fontId="11" fillId="6" borderId="37" xfId="0" applyFont="1" applyFill="1" applyBorder="1" applyAlignment="1">
      <alignment vertical="center"/>
    </xf>
    <xf numFmtId="165" fontId="11" fillId="6" borderId="40" xfId="0" applyNumberFormat="1" applyFont="1" applyFill="1" applyBorder="1" applyAlignment="1">
      <alignment horizontal="right" vertical="center" indent="1"/>
    </xf>
    <xf numFmtId="165" fontId="11" fillId="6" borderId="39" xfId="0" applyNumberFormat="1" applyFont="1" applyFill="1" applyBorder="1" applyAlignment="1">
      <alignment horizontal="right" vertical="center" indent="1"/>
    </xf>
    <xf numFmtId="0" fontId="11" fillId="6" borderId="15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0" fillId="5" borderId="15" xfId="0" applyFill="1" applyBorder="1" applyAlignment="1">
      <alignment horizontal="left" wrapText="1"/>
    </xf>
    <xf numFmtId="0" fontId="11" fillId="6" borderId="38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6" borderId="81" xfId="0" applyFont="1" applyFill="1" applyBorder="1" applyAlignment="1">
      <alignment/>
    </xf>
    <xf numFmtId="0" fontId="11" fillId="6" borderId="82" xfId="0" applyFont="1" applyFill="1" applyBorder="1" applyAlignment="1">
      <alignment/>
    </xf>
    <xf numFmtId="0" fontId="11" fillId="6" borderId="81" xfId="0" applyFont="1" applyFill="1" applyBorder="1" applyAlignment="1">
      <alignment horizontal="center" vertical="center"/>
    </xf>
    <xf numFmtId="0" fontId="11" fillId="6" borderId="82" xfId="0" applyFont="1" applyFill="1" applyBorder="1" applyAlignment="1">
      <alignment horizontal="center" vertical="center"/>
    </xf>
    <xf numFmtId="0" fontId="11" fillId="6" borderId="83" xfId="0" applyFont="1" applyFill="1" applyBorder="1" applyAlignment="1">
      <alignment horizontal="center" vertical="center"/>
    </xf>
    <xf numFmtId="0" fontId="11" fillId="6" borderId="84" xfId="0" applyFont="1" applyFill="1" applyBorder="1" applyAlignment="1">
      <alignment horizontal="left"/>
    </xf>
    <xf numFmtId="0" fontId="11" fillId="6" borderId="22" xfId="0" applyFont="1" applyFill="1" applyBorder="1" applyAlignment="1">
      <alignment horizontal="left"/>
    </xf>
    <xf numFmtId="0" fontId="11" fillId="6" borderId="84" xfId="0" applyFont="1" applyFill="1" applyBorder="1" applyAlignment="1">
      <alignment horizontal="right"/>
    </xf>
    <xf numFmtId="165" fontId="11" fillId="6" borderId="71" xfId="0" applyNumberFormat="1" applyFont="1" applyFill="1" applyBorder="1" applyAlignment="1">
      <alignment horizontal="right" wrapText="1" indent="1"/>
    </xf>
    <xf numFmtId="165" fontId="11" fillId="6" borderId="22" xfId="0" applyNumberFormat="1" applyFont="1" applyFill="1" applyBorder="1" applyAlignment="1">
      <alignment horizontal="right" wrapText="1" indent="1"/>
    </xf>
    <xf numFmtId="0" fontId="11" fillId="6" borderId="64" xfId="0" applyFont="1" applyFill="1" applyBorder="1" applyAlignment="1">
      <alignment horizontal="left"/>
    </xf>
    <xf numFmtId="0" fontId="11" fillId="6" borderId="66" xfId="0" applyFont="1" applyFill="1" applyBorder="1" applyAlignment="1">
      <alignment horizontal="left"/>
    </xf>
    <xf numFmtId="0" fontId="11" fillId="6" borderId="64" xfId="0" applyFont="1" applyFill="1" applyBorder="1" applyAlignment="1">
      <alignment horizontal="right"/>
    </xf>
    <xf numFmtId="0" fontId="11" fillId="6" borderId="66" xfId="0" applyFont="1" applyFill="1" applyBorder="1" applyAlignment="1">
      <alignment horizontal="right"/>
    </xf>
    <xf numFmtId="165" fontId="11" fillId="6" borderId="65" xfId="0" applyNumberFormat="1" applyFont="1" applyFill="1" applyBorder="1" applyAlignment="1">
      <alignment horizontal="right" wrapText="1" indent="1"/>
    </xf>
    <xf numFmtId="165" fontId="11" fillId="6" borderId="66" xfId="0" applyNumberFormat="1" applyFont="1" applyFill="1" applyBorder="1" applyAlignment="1">
      <alignment horizontal="right" wrapText="1" indent="1"/>
    </xf>
    <xf numFmtId="0" fontId="0" fillId="5" borderId="15" xfId="0" applyFill="1" applyBorder="1" applyAlignment="1">
      <alignment horizontal="left"/>
    </xf>
    <xf numFmtId="165" fontId="12" fillId="7" borderId="0" xfId="0" applyNumberFormat="1" applyFont="1" applyFill="1" applyAlignment="1">
      <alignment horizontal="right" indent="1"/>
    </xf>
    <xf numFmtId="0" fontId="0" fillId="5" borderId="15" xfId="0" applyFill="1" applyBorder="1" applyAlignment="1">
      <alignment horizontal="left" vertical="top"/>
    </xf>
    <xf numFmtId="0" fontId="0" fillId="5" borderId="59" xfId="0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165" fontId="0" fillId="5" borderId="0" xfId="0" applyNumberFormat="1" applyFill="1" applyAlignment="1">
      <alignment/>
    </xf>
    <xf numFmtId="0" fontId="0" fillId="5" borderId="0" xfId="0" applyFill="1" applyAlignment="1">
      <alignment horizontal="right"/>
    </xf>
    <xf numFmtId="0" fontId="11" fillId="6" borderId="65" xfId="0" applyFont="1" applyFill="1" applyBorder="1" applyAlignment="1">
      <alignment horizontal="right" wrapText="1" indent="1"/>
    </xf>
    <xf numFmtId="0" fontId="11" fillId="6" borderId="66" xfId="0" applyFont="1" applyFill="1" applyBorder="1" applyAlignment="1">
      <alignment horizontal="right" wrapText="1" indent="1"/>
    </xf>
    <xf numFmtId="0" fontId="0" fillId="5" borderId="0" xfId="0" applyFill="1" applyBorder="1" applyAlignment="1">
      <alignment horizontal="right"/>
    </xf>
    <xf numFmtId="0" fontId="11" fillId="6" borderId="40" xfId="0" applyFont="1" applyFill="1" applyBorder="1" applyAlignment="1">
      <alignment horizontal="right" vertical="center" indent="1"/>
    </xf>
    <xf numFmtId="0" fontId="11" fillId="6" borderId="39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left"/>
    </xf>
    <xf numFmtId="165" fontId="0" fillId="5" borderId="0" xfId="0" applyNumberFormat="1" applyFill="1" applyBorder="1" applyAlignment="1">
      <alignment horizontal="right" indent="1"/>
    </xf>
    <xf numFmtId="165" fontId="12" fillId="7" borderId="0" xfId="0" applyNumberFormat="1" applyFont="1" applyFill="1" applyBorder="1" applyAlignment="1">
      <alignment horizontal="righ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123825</xdr:rowOff>
    </xdr:from>
    <xdr:to>
      <xdr:col>3</xdr:col>
      <xdr:colOff>485775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7200"/>
          <a:ext cx="19526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19</xdr:row>
      <xdr:rowOff>114300</xdr:rowOff>
    </xdr:from>
    <xdr:to>
      <xdr:col>12</xdr:col>
      <xdr:colOff>180975</xdr:colOff>
      <xdr:row>26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3450" y="3390900"/>
          <a:ext cx="6562725" cy="102870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Summer 2006 Enrollment Report  
Final</a:t>
          </a:r>
        </a:p>
      </xdr:txBody>
    </xdr:sp>
    <xdr:clientData/>
  </xdr:twoCellAnchor>
  <xdr:twoCellAnchor>
    <xdr:from>
      <xdr:col>5</xdr:col>
      <xdr:colOff>76200</xdr:colOff>
      <xdr:row>57</xdr:row>
      <xdr:rowOff>66675</xdr:rowOff>
    </xdr:from>
    <xdr:to>
      <xdr:col>12</xdr:col>
      <xdr:colOff>228600</xdr:colOff>
      <xdr:row>65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24200" y="9496425"/>
          <a:ext cx="4419600" cy="135255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Cleveland State University
2121 Euclid Ave. RT 1106
Cleveland, OH 44115
216.687.4700 (Phone)
216.687.5372 (Fax)
www.csuohio.edu/iraa
</a:t>
          </a:r>
          <a:r>
            <a:rPr lang="en-US" cap="none" sz="22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8"/>
  <sheetViews>
    <sheetView tabSelected="1" workbookViewId="0" topLeftCell="A1">
      <selection activeCell="G45" sqref="G45"/>
    </sheetView>
  </sheetViews>
  <sheetFormatPr defaultColWidth="9.140625" defaultRowHeight="12.75"/>
  <cols>
    <col min="1" max="16384" width="9.140625" style="16" customWidth="1"/>
  </cols>
  <sheetData>
    <row r="1" spans="1:13" ht="13.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27.75">
      <c r="A6" s="5"/>
      <c r="B6" s="6"/>
      <c r="C6" s="8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spans="1:13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  <row r="28" spans="1:13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1"/>
    </row>
    <row r="30" spans="1:13" ht="12.75">
      <c r="A30" s="9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</row>
    <row r="33" spans="1:13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1"/>
    </row>
    <row r="34" spans="1:13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1"/>
    </row>
    <row r="35" spans="1:13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  <row r="36" spans="1:13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</row>
    <row r="39" spans="1:13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  <row r="40" spans="1:13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1"/>
    </row>
    <row r="41" spans="1:13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</row>
    <row r="48" spans="1:13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</row>
    <row r="49" spans="1:13" ht="12.7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</row>
    <row r="50" spans="1:13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  <row r="51" spans="1:13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</row>
    <row r="52" spans="1:13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</row>
    <row r="53" spans="1:13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</row>
    <row r="54" spans="1:13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</row>
    <row r="55" spans="1:13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</row>
    <row r="56" spans="1:13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</row>
    <row r="57" spans="1:13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</row>
    <row r="58" spans="1:13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1"/>
    </row>
    <row r="59" spans="1:13" ht="12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1"/>
    </row>
    <row r="60" spans="1:13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1"/>
    </row>
    <row r="61" spans="1:13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</row>
    <row r="62" spans="1:13" ht="12.7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1"/>
    </row>
    <row r="63" spans="1:13" ht="12.7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1"/>
    </row>
    <row r="64" spans="1:13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1"/>
    </row>
    <row r="65" spans="1:13" ht="12.7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</row>
    <row r="66" spans="1:13" ht="12.7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</row>
    <row r="67" spans="1:13" ht="12.7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</row>
    <row r="68" spans="1:13" ht="13.5" thickBo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/>
    </row>
    <row r="69" ht="13.5" thickTop="1"/>
  </sheetData>
  <printOptions horizontalCentered="1" verticalCentered="1"/>
  <pageMargins left="0.75" right="0.75" top="0.75" bottom="0.75" header="0.25" footer="0.5"/>
  <pageSetup fitToHeight="1" fitToWidth="1" horizontalDpi="600" verticalDpi="600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D41"/>
  <sheetViews>
    <sheetView workbookViewId="0" topLeftCell="A1">
      <selection activeCell="B43" sqref="B43"/>
    </sheetView>
  </sheetViews>
  <sheetFormatPr defaultColWidth="9.140625" defaultRowHeight="12.75"/>
  <cols>
    <col min="1" max="1" width="27.8515625" style="4" customWidth="1"/>
    <col min="2" max="2" width="35.57421875" style="4" customWidth="1"/>
    <col min="3" max="3" width="14.7109375" style="4" customWidth="1"/>
    <col min="4" max="4" width="13.28125" style="4" customWidth="1"/>
    <col min="5" max="16384" width="9.140625" style="4" customWidth="1"/>
  </cols>
  <sheetData>
    <row r="1" spans="1:4" ht="15" customHeight="1">
      <c r="A1" s="174" t="s">
        <v>73</v>
      </c>
      <c r="B1" s="174"/>
      <c r="C1" s="174"/>
      <c r="D1" s="174"/>
    </row>
    <row r="2" spans="1:4" ht="15" customHeight="1">
      <c r="A2" s="174"/>
      <c r="B2" s="174"/>
      <c r="C2" s="174"/>
      <c r="D2" s="174"/>
    </row>
    <row r="3" ht="15.75">
      <c r="A3" s="63" t="s">
        <v>475</v>
      </c>
    </row>
    <row r="4" spans="1:4" s="76" customFormat="1" ht="31.5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220"/>
    </row>
    <row r="6" spans="1:4" ht="15" customHeight="1">
      <c r="A6" s="183" t="s">
        <v>476</v>
      </c>
      <c r="B6" s="183" t="s">
        <v>477</v>
      </c>
      <c r="C6" s="183" t="s">
        <v>478</v>
      </c>
      <c r="D6" s="221">
        <v>1</v>
      </c>
    </row>
    <row r="7" spans="1:4" ht="15" customHeight="1">
      <c r="A7" s="183"/>
      <c r="B7" s="183" t="s">
        <v>479</v>
      </c>
      <c r="C7" s="183" t="s">
        <v>480</v>
      </c>
      <c r="D7" s="221">
        <v>5</v>
      </c>
    </row>
    <row r="8" spans="1:4" ht="15" customHeight="1">
      <c r="A8" s="183"/>
      <c r="B8" s="183" t="s">
        <v>481</v>
      </c>
      <c r="C8" s="183" t="s">
        <v>482</v>
      </c>
      <c r="D8" s="221">
        <v>23</v>
      </c>
    </row>
    <row r="9" spans="1:4" ht="15" customHeight="1">
      <c r="A9" s="183"/>
      <c r="B9" s="183"/>
      <c r="C9" s="183" t="s">
        <v>483</v>
      </c>
      <c r="D9" s="221">
        <v>1</v>
      </c>
    </row>
    <row r="10" spans="1:4" ht="15" customHeight="1">
      <c r="A10" s="183"/>
      <c r="B10" s="183" t="s">
        <v>484</v>
      </c>
      <c r="C10" s="183" t="s">
        <v>485</v>
      </c>
      <c r="D10" s="221">
        <v>23</v>
      </c>
    </row>
    <row r="11" spans="1:4" ht="15" customHeight="1">
      <c r="A11" s="183"/>
      <c r="B11" s="183"/>
      <c r="C11" s="183" t="s">
        <v>486</v>
      </c>
      <c r="D11" s="221">
        <v>1</v>
      </c>
    </row>
    <row r="12" spans="1:4" ht="15" customHeight="1">
      <c r="A12" s="183"/>
      <c r="B12" s="183" t="s">
        <v>476</v>
      </c>
      <c r="C12" s="183" t="s">
        <v>487</v>
      </c>
      <c r="D12" s="221">
        <v>58</v>
      </c>
    </row>
    <row r="13" spans="1:4" ht="15" customHeight="1">
      <c r="A13" s="183"/>
      <c r="B13" s="183"/>
      <c r="C13" s="183" t="s">
        <v>488</v>
      </c>
      <c r="D13" s="221">
        <v>1</v>
      </c>
    </row>
    <row r="14" spans="1:4" ht="15" customHeight="1">
      <c r="A14" s="196" t="s">
        <v>489</v>
      </c>
      <c r="B14" s="196" t="s">
        <v>490</v>
      </c>
      <c r="C14" s="196" t="s">
        <v>491</v>
      </c>
      <c r="D14" s="222">
        <v>9</v>
      </c>
    </row>
    <row r="15" spans="1:4" ht="15" customHeight="1">
      <c r="A15" s="183"/>
      <c r="B15" s="183"/>
      <c r="C15" s="183" t="s">
        <v>492</v>
      </c>
      <c r="D15" s="221">
        <v>1</v>
      </c>
    </row>
    <row r="16" spans="1:4" ht="17.25" customHeight="1">
      <c r="A16" s="178" t="s">
        <v>113</v>
      </c>
      <c r="B16" s="178"/>
      <c r="C16" s="178"/>
      <c r="D16" s="220">
        <v>123</v>
      </c>
    </row>
    <row r="17" spans="1:4" ht="6.75" customHeight="1">
      <c r="A17" s="190"/>
      <c r="B17" s="190"/>
      <c r="C17" s="190"/>
      <c r="D17" s="223"/>
    </row>
    <row r="18" spans="1:4" ht="17.25" customHeight="1">
      <c r="A18" s="178" t="s">
        <v>44</v>
      </c>
      <c r="B18" s="212"/>
      <c r="C18" s="178"/>
      <c r="D18" s="220"/>
    </row>
    <row r="19" spans="1:4" ht="12.75">
      <c r="A19" s="183" t="s">
        <v>476</v>
      </c>
      <c r="B19" s="190" t="s">
        <v>479</v>
      </c>
      <c r="C19" s="183" t="s">
        <v>493</v>
      </c>
      <c r="D19" s="221">
        <v>9</v>
      </c>
    </row>
    <row r="20" spans="1:4" ht="12.75">
      <c r="A20" s="183"/>
      <c r="B20" s="190" t="s">
        <v>494</v>
      </c>
      <c r="C20" s="183" t="s">
        <v>495</v>
      </c>
      <c r="D20" s="221">
        <v>3</v>
      </c>
    </row>
    <row r="21" spans="1:4" ht="12.75">
      <c r="A21" s="183"/>
      <c r="B21" s="190" t="s">
        <v>496</v>
      </c>
      <c r="C21" s="183" t="s">
        <v>497</v>
      </c>
      <c r="D21" s="221">
        <v>75</v>
      </c>
    </row>
    <row r="22" spans="1:4" ht="12.75">
      <c r="A22" s="183"/>
      <c r="B22" s="190" t="s">
        <v>498</v>
      </c>
      <c r="C22" s="183" t="s">
        <v>499</v>
      </c>
      <c r="D22" s="221">
        <v>1</v>
      </c>
    </row>
    <row r="23" spans="1:4" ht="12.75">
      <c r="A23" s="183"/>
      <c r="B23" s="190" t="s">
        <v>500</v>
      </c>
      <c r="C23" s="183" t="s">
        <v>501</v>
      </c>
      <c r="D23" s="221">
        <v>17</v>
      </c>
    </row>
    <row r="24" spans="1:4" ht="12.75">
      <c r="A24" s="183"/>
      <c r="B24" s="190" t="s">
        <v>476</v>
      </c>
      <c r="C24" s="183" t="s">
        <v>502</v>
      </c>
      <c r="D24" s="221">
        <v>12</v>
      </c>
    </row>
    <row r="25" spans="1:4" ht="12.75">
      <c r="A25" s="183"/>
      <c r="B25" s="190"/>
      <c r="C25" s="183" t="s">
        <v>503</v>
      </c>
      <c r="D25" s="221">
        <v>4</v>
      </c>
    </row>
    <row r="26" spans="1:4" ht="12.75">
      <c r="A26" s="196" t="s">
        <v>489</v>
      </c>
      <c r="B26" s="196" t="s">
        <v>504</v>
      </c>
      <c r="C26" s="196" t="s">
        <v>505</v>
      </c>
      <c r="D26" s="222">
        <v>13</v>
      </c>
    </row>
    <row r="27" spans="1:4" ht="12.75">
      <c r="A27" s="183"/>
      <c r="B27" s="190" t="s">
        <v>506</v>
      </c>
      <c r="C27" s="183" t="s">
        <v>507</v>
      </c>
      <c r="D27" s="221">
        <v>3</v>
      </c>
    </row>
    <row r="28" spans="1:4" ht="17.25" customHeight="1">
      <c r="A28" s="178" t="s">
        <v>148</v>
      </c>
      <c r="B28" s="212"/>
      <c r="C28" s="178"/>
      <c r="D28" s="224">
        <v>137</v>
      </c>
    </row>
    <row r="29" spans="1:4" s="76" customFormat="1" ht="17.25" customHeight="1">
      <c r="A29" s="208" t="s">
        <v>508</v>
      </c>
      <c r="B29" s="219"/>
      <c r="C29" s="219"/>
      <c r="D29" s="225">
        <v>260</v>
      </c>
    </row>
    <row r="32" ht="15.75">
      <c r="A32" s="63" t="s">
        <v>509</v>
      </c>
    </row>
    <row r="33" spans="1:4" ht="25.5">
      <c r="A33" s="195" t="s">
        <v>75</v>
      </c>
      <c r="B33" s="226" t="s">
        <v>76</v>
      </c>
      <c r="C33" s="176" t="s">
        <v>77</v>
      </c>
      <c r="D33" s="177" t="s">
        <v>78</v>
      </c>
    </row>
    <row r="34" spans="1:4" ht="17.25" customHeight="1">
      <c r="A34" s="178" t="s">
        <v>18</v>
      </c>
      <c r="B34" s="212"/>
      <c r="C34" s="178"/>
      <c r="D34" s="189"/>
    </row>
    <row r="35" spans="1:4" ht="15" customHeight="1">
      <c r="A35" s="183" t="s">
        <v>18</v>
      </c>
      <c r="B35" s="190" t="s">
        <v>18</v>
      </c>
      <c r="C35" s="183" t="s">
        <v>510</v>
      </c>
      <c r="D35" s="184">
        <v>6</v>
      </c>
    </row>
    <row r="36" spans="1:4" ht="15" customHeight="1">
      <c r="A36" s="183"/>
      <c r="B36" s="190"/>
      <c r="C36" s="183" t="s">
        <v>511</v>
      </c>
      <c r="D36" s="184">
        <v>4</v>
      </c>
    </row>
    <row r="37" spans="1:4" ht="15" customHeight="1">
      <c r="A37" s="183"/>
      <c r="B37" s="190"/>
      <c r="C37" s="183" t="s">
        <v>512</v>
      </c>
      <c r="D37" s="184">
        <v>242</v>
      </c>
    </row>
    <row r="38" spans="1:4" ht="15" customHeight="1">
      <c r="A38" s="183"/>
      <c r="B38" s="190"/>
      <c r="C38" s="183" t="s">
        <v>513</v>
      </c>
      <c r="D38" s="184">
        <v>20</v>
      </c>
    </row>
    <row r="39" spans="1:4" ht="15" customHeight="1">
      <c r="A39" s="183"/>
      <c r="B39" s="190" t="s">
        <v>514</v>
      </c>
      <c r="C39" s="183" t="s">
        <v>515</v>
      </c>
      <c r="D39" s="184">
        <v>2</v>
      </c>
    </row>
    <row r="40" spans="1:4" ht="15" customHeight="1">
      <c r="A40" s="183"/>
      <c r="B40" s="190" t="s">
        <v>516</v>
      </c>
      <c r="C40" s="183" t="s">
        <v>517</v>
      </c>
      <c r="D40" s="184">
        <v>2</v>
      </c>
    </row>
    <row r="41" spans="1:4" ht="17.25" customHeight="1">
      <c r="A41" s="178" t="s">
        <v>518</v>
      </c>
      <c r="B41" s="212"/>
      <c r="C41" s="178"/>
      <c r="D41" s="179">
        <v>276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3:D12"/>
  <sheetViews>
    <sheetView workbookViewId="0" topLeftCell="A1">
      <selection activeCell="B43" sqref="B43"/>
    </sheetView>
  </sheetViews>
  <sheetFormatPr defaultColWidth="9.140625" defaultRowHeight="12.75"/>
  <cols>
    <col min="1" max="1" width="17.7109375" style="4" bestFit="1" customWidth="1"/>
    <col min="2" max="2" width="27.421875" style="4" bestFit="1" customWidth="1"/>
    <col min="3" max="3" width="7.8515625" style="4" bestFit="1" customWidth="1"/>
    <col min="4" max="4" width="14.00390625" style="4" bestFit="1" customWidth="1"/>
    <col min="5" max="16384" width="9.140625" style="4" customWidth="1"/>
  </cols>
  <sheetData>
    <row r="3" ht="15.75">
      <c r="A3" s="63" t="s">
        <v>509</v>
      </c>
    </row>
    <row r="4" spans="1:4" s="76" customFormat="1" ht="16.5" customHeight="1">
      <c r="A4" s="227" t="s">
        <v>75</v>
      </c>
      <c r="B4" s="228" t="s">
        <v>76</v>
      </c>
      <c r="C4" s="229" t="s">
        <v>77</v>
      </c>
      <c r="D4" s="229" t="s">
        <v>78</v>
      </c>
    </row>
    <row r="5" spans="1:4" ht="12.75">
      <c r="A5" s="189" t="s">
        <v>18</v>
      </c>
      <c r="B5" s="230"/>
      <c r="C5" s="189"/>
      <c r="D5" s="189"/>
    </row>
    <row r="6" spans="1:4" ht="12.75">
      <c r="A6" s="231" t="s">
        <v>18</v>
      </c>
      <c r="B6" s="4" t="s">
        <v>18</v>
      </c>
      <c r="C6" s="231" t="s">
        <v>510</v>
      </c>
      <c r="D6" s="231">
        <v>6</v>
      </c>
    </row>
    <row r="7" spans="1:4" ht="12.75">
      <c r="A7" s="231"/>
      <c r="C7" s="231" t="s">
        <v>511</v>
      </c>
      <c r="D7" s="231">
        <v>4</v>
      </c>
    </row>
    <row r="8" spans="1:4" ht="12.75">
      <c r="A8" s="231"/>
      <c r="C8" s="231" t="s">
        <v>512</v>
      </c>
      <c r="D8" s="231">
        <v>242</v>
      </c>
    </row>
    <row r="9" spans="1:4" ht="12.75">
      <c r="A9" s="231"/>
      <c r="C9" s="231" t="s">
        <v>513</v>
      </c>
      <c r="D9" s="231">
        <v>20</v>
      </c>
    </row>
    <row r="10" spans="1:4" ht="12.75">
      <c r="A10" s="231"/>
      <c r="B10" s="4" t="s">
        <v>514</v>
      </c>
      <c r="C10" s="231" t="s">
        <v>515</v>
      </c>
      <c r="D10" s="231">
        <v>2</v>
      </c>
    </row>
    <row r="11" spans="1:4" ht="12.75">
      <c r="A11" s="231"/>
      <c r="B11" s="4" t="s">
        <v>516</v>
      </c>
      <c r="C11" s="231" t="s">
        <v>517</v>
      </c>
      <c r="D11" s="231">
        <v>2</v>
      </c>
    </row>
    <row r="12" spans="1:4" ht="12.75">
      <c r="A12" s="189" t="s">
        <v>518</v>
      </c>
      <c r="B12" s="230"/>
      <c r="C12" s="189"/>
      <c r="D12" s="189">
        <f>SUM(D6:D11)</f>
        <v>276</v>
      </c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D43"/>
  <sheetViews>
    <sheetView workbookViewId="0" topLeftCell="A1">
      <selection activeCell="B43" sqref="B43"/>
    </sheetView>
  </sheetViews>
  <sheetFormatPr defaultColWidth="9.140625" defaultRowHeight="12.75"/>
  <cols>
    <col min="1" max="1" width="35.28125" style="4" customWidth="1"/>
    <col min="2" max="2" width="33.57421875" style="4" customWidth="1"/>
    <col min="3" max="3" width="15.421875" style="4" bestFit="1" customWidth="1"/>
    <col min="4" max="4" width="9.8515625" style="4" bestFit="1" customWidth="1"/>
    <col min="5" max="16384" width="9.140625" style="4" customWidth="1"/>
  </cols>
  <sheetData>
    <row r="1" spans="1:4" ht="15" customHeight="1">
      <c r="A1" s="174" t="s">
        <v>73</v>
      </c>
      <c r="B1" s="174"/>
      <c r="C1" s="174"/>
      <c r="D1" s="174"/>
    </row>
    <row r="2" spans="1:4" ht="15" customHeight="1">
      <c r="A2" s="174"/>
      <c r="B2" s="174"/>
      <c r="C2" s="174"/>
      <c r="D2" s="174"/>
    </row>
    <row r="3" ht="15.75">
      <c r="A3" s="63" t="s">
        <v>19</v>
      </c>
    </row>
    <row r="4" spans="1:4" s="76" customFormat="1" ht="33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220"/>
    </row>
    <row r="6" spans="1:4" ht="15" customHeight="1">
      <c r="A6" s="183" t="s">
        <v>519</v>
      </c>
      <c r="B6" s="183" t="s">
        <v>108</v>
      </c>
      <c r="C6" s="183" t="s">
        <v>520</v>
      </c>
      <c r="D6" s="221">
        <v>21</v>
      </c>
    </row>
    <row r="7" spans="1:4" ht="15" customHeight="1">
      <c r="A7" s="183"/>
      <c r="B7" s="183" t="s">
        <v>373</v>
      </c>
      <c r="C7" s="183" t="s">
        <v>521</v>
      </c>
      <c r="D7" s="221">
        <v>5</v>
      </c>
    </row>
    <row r="8" spans="1:4" ht="15" customHeight="1">
      <c r="A8" s="183"/>
      <c r="B8" s="183" t="s">
        <v>259</v>
      </c>
      <c r="C8" s="183" t="s">
        <v>522</v>
      </c>
      <c r="D8" s="221">
        <v>12</v>
      </c>
    </row>
    <row r="9" spans="1:4" ht="15" customHeight="1">
      <c r="A9" s="183"/>
      <c r="B9" s="183" t="s">
        <v>276</v>
      </c>
      <c r="C9" s="183" t="s">
        <v>523</v>
      </c>
      <c r="D9" s="221">
        <v>7</v>
      </c>
    </row>
    <row r="10" spans="1:4" ht="15" customHeight="1">
      <c r="A10" s="183"/>
      <c r="B10" s="183" t="s">
        <v>524</v>
      </c>
      <c r="C10" s="183" t="s">
        <v>525</v>
      </c>
      <c r="D10" s="221">
        <v>15</v>
      </c>
    </row>
    <row r="11" spans="1:4" ht="15" customHeight="1">
      <c r="A11" s="183"/>
      <c r="B11" s="183" t="s">
        <v>526</v>
      </c>
      <c r="C11" s="183" t="s">
        <v>527</v>
      </c>
      <c r="D11" s="221">
        <v>6</v>
      </c>
    </row>
    <row r="12" spans="1:4" ht="15" customHeight="1">
      <c r="A12" s="183"/>
      <c r="B12" s="183" t="s">
        <v>211</v>
      </c>
      <c r="C12" s="183" t="s">
        <v>528</v>
      </c>
      <c r="D12" s="221">
        <v>1</v>
      </c>
    </row>
    <row r="13" spans="1:4" ht="15" customHeight="1">
      <c r="A13" s="183"/>
      <c r="B13" s="183" t="s">
        <v>529</v>
      </c>
      <c r="C13" s="183" t="s">
        <v>530</v>
      </c>
      <c r="D13" s="221">
        <v>1</v>
      </c>
    </row>
    <row r="14" spans="1:4" ht="15" customHeight="1">
      <c r="A14" s="196" t="s">
        <v>19</v>
      </c>
      <c r="B14" s="196" t="s">
        <v>531</v>
      </c>
      <c r="C14" s="196" t="s">
        <v>532</v>
      </c>
      <c r="D14" s="222">
        <v>75</v>
      </c>
    </row>
    <row r="15" spans="1:4" ht="15" customHeight="1">
      <c r="A15" s="183"/>
      <c r="B15" s="183" t="s">
        <v>533</v>
      </c>
      <c r="C15" s="183" t="s">
        <v>533</v>
      </c>
      <c r="D15" s="221">
        <v>5</v>
      </c>
    </row>
    <row r="16" spans="1:4" ht="15" customHeight="1">
      <c r="A16" s="183"/>
      <c r="B16" s="183" t="s">
        <v>534</v>
      </c>
      <c r="C16" s="183" t="s">
        <v>534</v>
      </c>
      <c r="D16" s="221">
        <v>5</v>
      </c>
    </row>
    <row r="17" spans="1:4" ht="15" customHeight="1">
      <c r="A17" s="183"/>
      <c r="B17" s="183" t="s">
        <v>19</v>
      </c>
      <c r="C17" s="183" t="s">
        <v>535</v>
      </c>
      <c r="D17" s="221">
        <v>54</v>
      </c>
    </row>
    <row r="18" spans="1:4" ht="17.25" customHeight="1">
      <c r="A18" s="178" t="s">
        <v>536</v>
      </c>
      <c r="B18" s="178"/>
      <c r="C18" s="178"/>
      <c r="D18" s="220">
        <v>207</v>
      </c>
    </row>
    <row r="19" spans="1:4" ht="12.75">
      <c r="A19" s="190"/>
      <c r="B19" s="190"/>
      <c r="C19" s="190"/>
      <c r="D19" s="223"/>
    </row>
    <row r="20" spans="1:4" ht="15.75">
      <c r="A20" s="232" t="s">
        <v>20</v>
      </c>
      <c r="B20" s="190"/>
      <c r="C20" s="190"/>
      <c r="D20" s="223"/>
    </row>
    <row r="21" spans="1:4" ht="33" customHeight="1">
      <c r="A21" s="195" t="s">
        <v>75</v>
      </c>
      <c r="B21" s="176" t="s">
        <v>76</v>
      </c>
      <c r="C21" s="176" t="s">
        <v>77</v>
      </c>
      <c r="D21" s="177" t="s">
        <v>78</v>
      </c>
    </row>
    <row r="22" spans="1:4" ht="17.25" customHeight="1">
      <c r="A22" s="178" t="s">
        <v>6</v>
      </c>
      <c r="B22" s="178"/>
      <c r="C22" s="178"/>
      <c r="D22" s="220"/>
    </row>
    <row r="23" spans="1:4" ht="15" customHeight="1">
      <c r="A23" s="183" t="s">
        <v>20</v>
      </c>
      <c r="B23" s="183" t="s">
        <v>537</v>
      </c>
      <c r="C23" s="183" t="s">
        <v>538</v>
      </c>
      <c r="D23" s="221">
        <v>4</v>
      </c>
    </row>
    <row r="24" spans="1:4" ht="15" customHeight="1">
      <c r="A24" s="183"/>
      <c r="B24" s="183" t="s">
        <v>539</v>
      </c>
      <c r="C24" s="183" t="s">
        <v>540</v>
      </c>
      <c r="D24" s="221">
        <v>4</v>
      </c>
    </row>
    <row r="25" spans="1:4" ht="15" customHeight="1">
      <c r="A25" s="183"/>
      <c r="B25" s="183" t="s">
        <v>541</v>
      </c>
      <c r="C25" s="183" t="s">
        <v>542</v>
      </c>
      <c r="D25" s="221">
        <v>432</v>
      </c>
    </row>
    <row r="26" spans="1:4" ht="15" customHeight="1">
      <c r="A26" s="183"/>
      <c r="B26" s="183" t="s">
        <v>543</v>
      </c>
      <c r="C26" s="183" t="s">
        <v>544</v>
      </c>
      <c r="D26" s="221">
        <v>178</v>
      </c>
    </row>
    <row r="27" spans="1:4" ht="15" customHeight="1">
      <c r="A27" s="213" t="s">
        <v>545</v>
      </c>
      <c r="B27" s="213" t="s">
        <v>546</v>
      </c>
      <c r="C27" s="213" t="s">
        <v>547</v>
      </c>
      <c r="D27" s="233">
        <v>42</v>
      </c>
    </row>
    <row r="28" spans="1:4" ht="17.25" customHeight="1">
      <c r="A28" s="178" t="s">
        <v>548</v>
      </c>
      <c r="B28" s="178"/>
      <c r="C28" s="178"/>
      <c r="D28" s="220">
        <v>660</v>
      </c>
    </row>
    <row r="29" spans="1:4" ht="12.75">
      <c r="A29" s="190"/>
      <c r="B29" s="190"/>
      <c r="C29" s="190"/>
      <c r="D29" s="223"/>
    </row>
    <row r="30" spans="1:4" ht="15.75">
      <c r="A30" s="232" t="s">
        <v>21</v>
      </c>
      <c r="B30" s="190"/>
      <c r="C30" s="190"/>
      <c r="D30" s="223"/>
    </row>
    <row r="31" spans="1:4" ht="33" customHeight="1">
      <c r="A31" s="195" t="s">
        <v>75</v>
      </c>
      <c r="B31" s="176" t="s">
        <v>76</v>
      </c>
      <c r="C31" s="176" t="s">
        <v>77</v>
      </c>
      <c r="D31" s="177" t="s">
        <v>78</v>
      </c>
    </row>
    <row r="32" spans="1:4" ht="17.25" customHeight="1">
      <c r="A32" s="178" t="s">
        <v>44</v>
      </c>
      <c r="B32" s="178"/>
      <c r="C32" s="178"/>
      <c r="D32" s="220"/>
    </row>
    <row r="33" spans="1:4" ht="15" customHeight="1">
      <c r="A33" s="181" t="s">
        <v>549</v>
      </c>
      <c r="B33" s="181" t="s">
        <v>550</v>
      </c>
      <c r="C33" s="181" t="s">
        <v>551</v>
      </c>
      <c r="D33" s="234">
        <v>8</v>
      </c>
    </row>
    <row r="34" spans="1:4" ht="15" customHeight="1">
      <c r="A34" s="183"/>
      <c r="B34" s="183" t="s">
        <v>549</v>
      </c>
      <c r="C34" s="183" t="s">
        <v>552</v>
      </c>
      <c r="D34" s="221">
        <v>46</v>
      </c>
    </row>
    <row r="35" spans="1:4" ht="15" customHeight="1">
      <c r="A35" s="187"/>
      <c r="B35" s="187" t="s">
        <v>553</v>
      </c>
      <c r="C35" s="187" t="s">
        <v>554</v>
      </c>
      <c r="D35" s="235">
        <v>179</v>
      </c>
    </row>
    <row r="36" spans="1:4" ht="17.25" customHeight="1">
      <c r="A36" s="178" t="s">
        <v>555</v>
      </c>
      <c r="B36" s="178"/>
      <c r="C36" s="178"/>
      <c r="D36" s="220">
        <v>233</v>
      </c>
    </row>
    <row r="37" spans="1:4" ht="12.75">
      <c r="A37" s="190"/>
      <c r="B37" s="190"/>
      <c r="C37" s="190"/>
      <c r="D37" s="223"/>
    </row>
    <row r="38" spans="1:4" ht="15.75">
      <c r="A38" s="232" t="s">
        <v>22</v>
      </c>
      <c r="B38" s="190"/>
      <c r="C38" s="190"/>
      <c r="D38" s="223"/>
    </row>
    <row r="39" spans="1:4" ht="33" customHeight="1">
      <c r="A39" s="195" t="s">
        <v>75</v>
      </c>
      <c r="B39" s="176" t="s">
        <v>76</v>
      </c>
      <c r="C39" s="176" t="s">
        <v>77</v>
      </c>
      <c r="D39" s="177" t="s">
        <v>78</v>
      </c>
    </row>
    <row r="40" spans="1:4" ht="17.25" customHeight="1">
      <c r="A40" s="178" t="s">
        <v>6</v>
      </c>
      <c r="B40" s="178"/>
      <c r="C40" s="178"/>
      <c r="D40" s="220"/>
    </row>
    <row r="41" spans="1:4" ht="15" customHeight="1">
      <c r="A41" s="183" t="s">
        <v>556</v>
      </c>
      <c r="B41" s="183" t="s">
        <v>556</v>
      </c>
      <c r="C41" s="183" t="s">
        <v>557</v>
      </c>
      <c r="D41" s="221">
        <v>17</v>
      </c>
    </row>
    <row r="42" spans="1:4" ht="15" customHeight="1">
      <c r="A42" s="183" t="s">
        <v>558</v>
      </c>
      <c r="B42" s="183" t="s">
        <v>559</v>
      </c>
      <c r="C42" s="183" t="s">
        <v>559</v>
      </c>
      <c r="D42" s="221">
        <v>1</v>
      </c>
    </row>
    <row r="43" spans="1:4" ht="17.25" customHeight="1">
      <c r="A43" s="178" t="s">
        <v>560</v>
      </c>
      <c r="B43" s="178"/>
      <c r="C43" s="178"/>
      <c r="D43" s="220">
        <v>18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3">
    <tabColor indexed="52"/>
    <pageSetUpPr fitToPage="1"/>
  </sheetPr>
  <dimension ref="A2:I36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5" width="15.7109375" style="18" customWidth="1"/>
    <col min="6" max="6" width="11.421875" style="18" customWidth="1"/>
    <col min="7" max="8" width="15.7109375" style="18" customWidth="1"/>
    <col min="9" max="9" width="11.2812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74</v>
      </c>
    </row>
    <row r="5" spans="1:9" ht="27.75" customHeight="1" thickTop="1">
      <c r="A5" s="160"/>
      <c r="B5" s="237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40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2.75">
      <c r="A7" s="245" t="s">
        <v>79</v>
      </c>
      <c r="B7" s="246" t="s">
        <v>79</v>
      </c>
      <c r="C7" s="247" t="s">
        <v>80</v>
      </c>
      <c r="D7" s="248">
        <v>1260</v>
      </c>
      <c r="E7" s="249">
        <v>438</v>
      </c>
      <c r="F7" s="250">
        <v>1698</v>
      </c>
      <c r="G7" s="251">
        <v>84</v>
      </c>
      <c r="H7" s="252">
        <v>29.2</v>
      </c>
      <c r="I7" s="253">
        <v>113.2</v>
      </c>
    </row>
    <row r="8" spans="1:9" ht="12.75">
      <c r="A8" s="245"/>
      <c r="B8" s="246" t="s">
        <v>567</v>
      </c>
      <c r="C8" s="247" t="s">
        <v>568</v>
      </c>
      <c r="D8" s="248">
        <v>276</v>
      </c>
      <c r="E8" s="249">
        <v>42</v>
      </c>
      <c r="F8" s="250">
        <v>318</v>
      </c>
      <c r="G8" s="251">
        <v>18.4</v>
      </c>
      <c r="H8" s="252">
        <v>2.8</v>
      </c>
      <c r="I8" s="253">
        <v>21.2</v>
      </c>
    </row>
    <row r="9" spans="1:9" ht="12.75">
      <c r="A9" s="254"/>
      <c r="B9" s="255" t="s">
        <v>5</v>
      </c>
      <c r="C9" s="256"/>
      <c r="D9" s="257">
        <v>1536</v>
      </c>
      <c r="E9" s="258">
        <v>480</v>
      </c>
      <c r="F9" s="259">
        <v>2016</v>
      </c>
      <c r="G9" s="260">
        <v>102.4</v>
      </c>
      <c r="H9" s="261">
        <v>32</v>
      </c>
      <c r="I9" s="262">
        <v>134.4</v>
      </c>
    </row>
    <row r="10" spans="1:9" ht="12.75">
      <c r="A10" s="245" t="s">
        <v>119</v>
      </c>
      <c r="B10" s="246" t="s">
        <v>120</v>
      </c>
      <c r="C10" s="247" t="s">
        <v>91</v>
      </c>
      <c r="D10" s="248"/>
      <c r="E10" s="249">
        <v>64</v>
      </c>
      <c r="F10" s="250">
        <v>64</v>
      </c>
      <c r="G10" s="251">
        <v>0</v>
      </c>
      <c r="H10" s="252">
        <v>4.3</v>
      </c>
      <c r="I10" s="253">
        <v>4.3</v>
      </c>
    </row>
    <row r="11" spans="1:9" ht="12.75">
      <c r="A11" s="245"/>
      <c r="B11" s="246"/>
      <c r="C11" s="247" t="s">
        <v>124</v>
      </c>
      <c r="D11" s="248"/>
      <c r="E11" s="249">
        <v>186</v>
      </c>
      <c r="F11" s="250">
        <v>186</v>
      </c>
      <c r="G11" s="251">
        <v>0</v>
      </c>
      <c r="H11" s="252">
        <v>12.4</v>
      </c>
      <c r="I11" s="253">
        <v>12.4</v>
      </c>
    </row>
    <row r="12" spans="1:9" ht="12.75">
      <c r="A12" s="245"/>
      <c r="B12" s="246"/>
      <c r="C12" s="247" t="s">
        <v>94</v>
      </c>
      <c r="D12" s="248"/>
      <c r="E12" s="249">
        <v>66</v>
      </c>
      <c r="F12" s="250">
        <v>66</v>
      </c>
      <c r="G12" s="251">
        <v>0</v>
      </c>
      <c r="H12" s="252">
        <v>4.4</v>
      </c>
      <c r="I12" s="253">
        <v>4.4</v>
      </c>
    </row>
    <row r="13" spans="1:9" ht="12.75">
      <c r="A13" s="245"/>
      <c r="B13" s="246"/>
      <c r="C13" s="247" t="s">
        <v>99</v>
      </c>
      <c r="D13" s="248"/>
      <c r="E13" s="249">
        <v>90</v>
      </c>
      <c r="F13" s="250">
        <v>90</v>
      </c>
      <c r="G13" s="251">
        <v>0</v>
      </c>
      <c r="H13" s="252">
        <v>6</v>
      </c>
      <c r="I13" s="253">
        <v>6</v>
      </c>
    </row>
    <row r="14" spans="1:9" ht="12.75">
      <c r="A14" s="254"/>
      <c r="B14" s="255" t="s">
        <v>5</v>
      </c>
      <c r="C14" s="256"/>
      <c r="D14" s="257"/>
      <c r="E14" s="258">
        <v>406</v>
      </c>
      <c r="F14" s="259">
        <v>406</v>
      </c>
      <c r="G14" s="260">
        <v>0</v>
      </c>
      <c r="H14" s="261">
        <v>27.1</v>
      </c>
      <c r="I14" s="262">
        <v>27.1</v>
      </c>
    </row>
    <row r="15" spans="1:9" ht="12.75">
      <c r="A15" s="245" t="s">
        <v>122</v>
      </c>
      <c r="B15" s="246" t="s">
        <v>122</v>
      </c>
      <c r="C15" s="247" t="s">
        <v>124</v>
      </c>
      <c r="D15" s="248"/>
      <c r="E15" s="249">
        <v>863</v>
      </c>
      <c r="F15" s="250">
        <v>863</v>
      </c>
      <c r="G15" s="251">
        <v>0</v>
      </c>
      <c r="H15" s="252">
        <v>57.5</v>
      </c>
      <c r="I15" s="253">
        <v>57.5</v>
      </c>
    </row>
    <row r="16" spans="1:9" ht="12.75">
      <c r="A16" s="254"/>
      <c r="B16" s="255" t="s">
        <v>5</v>
      </c>
      <c r="C16" s="256"/>
      <c r="D16" s="257"/>
      <c r="E16" s="258">
        <v>863</v>
      </c>
      <c r="F16" s="259">
        <v>863</v>
      </c>
      <c r="G16" s="260">
        <v>0</v>
      </c>
      <c r="H16" s="261">
        <v>57.5</v>
      </c>
      <c r="I16" s="262">
        <v>57.5</v>
      </c>
    </row>
    <row r="17" spans="1:9" ht="12.75">
      <c r="A17" s="245" t="s">
        <v>82</v>
      </c>
      <c r="B17" s="246" t="s">
        <v>83</v>
      </c>
      <c r="C17" s="247" t="s">
        <v>84</v>
      </c>
      <c r="D17" s="248">
        <v>259</v>
      </c>
      <c r="E17" s="249">
        <v>230</v>
      </c>
      <c r="F17" s="250">
        <v>489</v>
      </c>
      <c r="G17" s="251">
        <v>17.3</v>
      </c>
      <c r="H17" s="252">
        <v>15.3</v>
      </c>
      <c r="I17" s="253">
        <v>32.6</v>
      </c>
    </row>
    <row r="18" spans="1:9" ht="12.75">
      <c r="A18" s="245"/>
      <c r="B18" s="246" t="s">
        <v>569</v>
      </c>
      <c r="C18" s="247" t="s">
        <v>570</v>
      </c>
      <c r="D18" s="248">
        <v>366</v>
      </c>
      <c r="E18" s="249">
        <v>36</v>
      </c>
      <c r="F18" s="250">
        <v>402</v>
      </c>
      <c r="G18" s="251">
        <v>24.4</v>
      </c>
      <c r="H18" s="252">
        <v>2.4</v>
      </c>
      <c r="I18" s="253">
        <v>26.8</v>
      </c>
    </row>
    <row r="19" spans="1:9" ht="12.75">
      <c r="A19" s="254"/>
      <c r="B19" s="255" t="s">
        <v>5</v>
      </c>
      <c r="C19" s="256"/>
      <c r="D19" s="257">
        <v>625</v>
      </c>
      <c r="E19" s="258">
        <v>266</v>
      </c>
      <c r="F19" s="259">
        <v>891</v>
      </c>
      <c r="G19" s="260">
        <v>41.7</v>
      </c>
      <c r="H19" s="261">
        <v>17.7</v>
      </c>
      <c r="I19" s="262">
        <v>59.4</v>
      </c>
    </row>
    <row r="20" spans="1:9" ht="12.75">
      <c r="A20" s="245" t="s">
        <v>129</v>
      </c>
      <c r="B20" s="246" t="s">
        <v>130</v>
      </c>
      <c r="C20" s="247" t="s">
        <v>131</v>
      </c>
      <c r="D20" s="248"/>
      <c r="E20" s="249">
        <v>120</v>
      </c>
      <c r="F20" s="250">
        <v>120</v>
      </c>
      <c r="G20" s="251">
        <v>0</v>
      </c>
      <c r="H20" s="252">
        <v>8</v>
      </c>
      <c r="I20" s="253">
        <v>8</v>
      </c>
    </row>
    <row r="21" spans="1:9" ht="12.75">
      <c r="A21" s="254"/>
      <c r="B21" s="255" t="s">
        <v>5</v>
      </c>
      <c r="C21" s="256"/>
      <c r="D21" s="257"/>
      <c r="E21" s="258">
        <v>120</v>
      </c>
      <c r="F21" s="259">
        <v>120</v>
      </c>
      <c r="G21" s="260">
        <v>0</v>
      </c>
      <c r="H21" s="261">
        <v>8</v>
      </c>
      <c r="I21" s="262">
        <v>8</v>
      </c>
    </row>
    <row r="22" spans="1:9" ht="12.75">
      <c r="A22" s="245" t="s">
        <v>90</v>
      </c>
      <c r="B22" s="246" t="s">
        <v>90</v>
      </c>
      <c r="C22" s="247" t="s">
        <v>91</v>
      </c>
      <c r="D22" s="248">
        <v>821</v>
      </c>
      <c r="E22" s="249">
        <v>429</v>
      </c>
      <c r="F22" s="250">
        <v>1250</v>
      </c>
      <c r="G22" s="251">
        <v>54.7</v>
      </c>
      <c r="H22" s="252">
        <v>28.6</v>
      </c>
      <c r="I22" s="253">
        <v>83.3</v>
      </c>
    </row>
    <row r="23" spans="1:9" ht="12.75">
      <c r="A23" s="254"/>
      <c r="B23" s="255" t="s">
        <v>5</v>
      </c>
      <c r="C23" s="256"/>
      <c r="D23" s="257">
        <v>821</v>
      </c>
      <c r="E23" s="258">
        <v>429</v>
      </c>
      <c r="F23" s="259">
        <v>1250</v>
      </c>
      <c r="G23" s="260">
        <v>54.7</v>
      </c>
      <c r="H23" s="261">
        <v>28.6</v>
      </c>
      <c r="I23" s="262">
        <v>83.3</v>
      </c>
    </row>
    <row r="24" spans="1:9" ht="12.75">
      <c r="A24" s="245" t="s">
        <v>133</v>
      </c>
      <c r="B24" s="246" t="s">
        <v>133</v>
      </c>
      <c r="C24" s="247" t="s">
        <v>571</v>
      </c>
      <c r="D24" s="248"/>
      <c r="E24" s="249">
        <v>33</v>
      </c>
      <c r="F24" s="250">
        <v>33</v>
      </c>
      <c r="G24" s="251">
        <v>0</v>
      </c>
      <c r="H24" s="252">
        <v>2.2</v>
      </c>
      <c r="I24" s="253">
        <v>2.2</v>
      </c>
    </row>
    <row r="25" spans="1:9" ht="12.75">
      <c r="A25" s="245"/>
      <c r="B25" s="246" t="s">
        <v>136</v>
      </c>
      <c r="C25" s="247" t="s">
        <v>137</v>
      </c>
      <c r="D25" s="248"/>
      <c r="E25" s="249">
        <v>47</v>
      </c>
      <c r="F25" s="250">
        <v>47</v>
      </c>
      <c r="G25" s="251">
        <v>0</v>
      </c>
      <c r="H25" s="252">
        <v>3.1</v>
      </c>
      <c r="I25" s="253">
        <v>3.1</v>
      </c>
    </row>
    <row r="26" spans="1:9" ht="12.75">
      <c r="A26" s="254"/>
      <c r="B26" s="255" t="s">
        <v>5</v>
      </c>
      <c r="C26" s="256"/>
      <c r="D26" s="257"/>
      <c r="E26" s="258">
        <v>80</v>
      </c>
      <c r="F26" s="259">
        <v>80</v>
      </c>
      <c r="G26" s="260">
        <v>0</v>
      </c>
      <c r="H26" s="261">
        <v>5.3</v>
      </c>
      <c r="I26" s="262">
        <v>5.3</v>
      </c>
    </row>
    <row r="27" spans="1:9" ht="12.75">
      <c r="A27" s="245" t="s">
        <v>93</v>
      </c>
      <c r="B27" s="246" t="s">
        <v>93</v>
      </c>
      <c r="C27" s="247" t="s">
        <v>94</v>
      </c>
      <c r="D27" s="248">
        <v>871</v>
      </c>
      <c r="E27" s="249">
        <v>772</v>
      </c>
      <c r="F27" s="250">
        <v>1643</v>
      </c>
      <c r="G27" s="251">
        <v>58.1</v>
      </c>
      <c r="H27" s="252">
        <v>51.5</v>
      </c>
      <c r="I27" s="253">
        <v>109.5</v>
      </c>
    </row>
    <row r="28" spans="1:9" ht="12.75">
      <c r="A28" s="254"/>
      <c r="B28" s="255" t="s">
        <v>5</v>
      </c>
      <c r="C28" s="256"/>
      <c r="D28" s="257">
        <v>871</v>
      </c>
      <c r="E28" s="258">
        <v>772</v>
      </c>
      <c r="F28" s="259">
        <v>1643</v>
      </c>
      <c r="G28" s="260">
        <v>58.1</v>
      </c>
      <c r="H28" s="261">
        <v>51.5</v>
      </c>
      <c r="I28" s="262">
        <v>109.5</v>
      </c>
    </row>
    <row r="29" spans="1:9" ht="12.75">
      <c r="A29" s="245" t="s">
        <v>95</v>
      </c>
      <c r="B29" s="246" t="s">
        <v>572</v>
      </c>
      <c r="C29" s="247" t="s">
        <v>573</v>
      </c>
      <c r="D29" s="248">
        <v>144</v>
      </c>
      <c r="E29" s="249">
        <v>144</v>
      </c>
      <c r="F29" s="250">
        <v>288</v>
      </c>
      <c r="G29" s="251">
        <v>9.6</v>
      </c>
      <c r="H29" s="252">
        <v>9.6</v>
      </c>
      <c r="I29" s="253">
        <v>19.2</v>
      </c>
    </row>
    <row r="30" spans="1:9" ht="12.75">
      <c r="A30" s="245"/>
      <c r="B30" s="246" t="s">
        <v>95</v>
      </c>
      <c r="C30" s="247" t="s">
        <v>96</v>
      </c>
      <c r="D30" s="248">
        <v>862</v>
      </c>
      <c r="E30" s="249">
        <v>345</v>
      </c>
      <c r="F30" s="250">
        <v>1207</v>
      </c>
      <c r="G30" s="251">
        <v>57.5</v>
      </c>
      <c r="H30" s="252">
        <v>23</v>
      </c>
      <c r="I30" s="253">
        <v>80.5</v>
      </c>
    </row>
    <row r="31" spans="1:9" ht="12.75">
      <c r="A31" s="254"/>
      <c r="B31" s="255" t="s">
        <v>5</v>
      </c>
      <c r="C31" s="256"/>
      <c r="D31" s="257">
        <v>1006</v>
      </c>
      <c r="E31" s="258">
        <v>489</v>
      </c>
      <c r="F31" s="259">
        <v>1495</v>
      </c>
      <c r="G31" s="260">
        <v>67.1</v>
      </c>
      <c r="H31" s="261">
        <v>32.6</v>
      </c>
      <c r="I31" s="262">
        <v>99.7</v>
      </c>
    </row>
    <row r="32" spans="1:9" ht="25.5">
      <c r="A32" s="263" t="s">
        <v>98</v>
      </c>
      <c r="B32" s="264" t="s">
        <v>98</v>
      </c>
      <c r="C32" s="247" t="s">
        <v>99</v>
      </c>
      <c r="D32" s="248">
        <v>928</v>
      </c>
      <c r="E32" s="249">
        <v>311</v>
      </c>
      <c r="F32" s="250">
        <v>1239</v>
      </c>
      <c r="G32" s="251">
        <v>61.9</v>
      </c>
      <c r="H32" s="252">
        <v>20.7</v>
      </c>
      <c r="I32" s="253">
        <v>82.6</v>
      </c>
    </row>
    <row r="33" spans="1:9" ht="12.75">
      <c r="A33" s="254"/>
      <c r="B33" s="255" t="s">
        <v>5</v>
      </c>
      <c r="C33" s="256"/>
      <c r="D33" s="257">
        <v>928</v>
      </c>
      <c r="E33" s="258">
        <v>311</v>
      </c>
      <c r="F33" s="259">
        <v>1239</v>
      </c>
      <c r="G33" s="260">
        <v>61.9</v>
      </c>
      <c r="H33" s="261">
        <v>20.7</v>
      </c>
      <c r="I33" s="262">
        <v>82.6</v>
      </c>
    </row>
    <row r="34" spans="1:9" ht="12.75">
      <c r="A34" s="245" t="s">
        <v>101</v>
      </c>
      <c r="B34" s="246" t="s">
        <v>106</v>
      </c>
      <c r="C34" s="247" t="s">
        <v>574</v>
      </c>
      <c r="D34" s="248">
        <v>16</v>
      </c>
      <c r="E34" s="249"/>
      <c r="F34" s="250">
        <v>16</v>
      </c>
      <c r="G34" s="251">
        <v>1.1</v>
      </c>
      <c r="H34" s="252">
        <v>0</v>
      </c>
      <c r="I34" s="253">
        <v>1.1</v>
      </c>
    </row>
    <row r="35" spans="1:9" ht="13.5" thickBot="1">
      <c r="A35" s="245"/>
      <c r="B35" s="265" t="s">
        <v>5</v>
      </c>
      <c r="C35" s="266"/>
      <c r="D35" s="267">
        <v>16</v>
      </c>
      <c r="E35" s="268"/>
      <c r="F35" s="269">
        <v>16</v>
      </c>
      <c r="G35" s="270">
        <v>1.1</v>
      </c>
      <c r="H35" s="271">
        <v>0</v>
      </c>
      <c r="I35" s="272">
        <v>1.1</v>
      </c>
    </row>
    <row r="36" spans="1:9" s="282" customFormat="1" ht="21.75" customHeight="1" thickBot="1">
      <c r="A36" s="273" t="s">
        <v>149</v>
      </c>
      <c r="B36" s="274"/>
      <c r="C36" s="275"/>
      <c r="D36" s="276">
        <v>5803</v>
      </c>
      <c r="E36" s="277">
        <v>4216</v>
      </c>
      <c r="F36" s="278">
        <v>10019</v>
      </c>
      <c r="G36" s="279">
        <v>386.9</v>
      </c>
      <c r="H36" s="280">
        <v>281.1</v>
      </c>
      <c r="I36" s="281">
        <v>667.9</v>
      </c>
    </row>
    <row r="37" ht="13.5" thickTop="1"/>
  </sheetData>
  <mergeCells count="3">
    <mergeCell ref="A2:I2"/>
    <mergeCell ref="D5:F5"/>
    <mergeCell ref="G5:I5"/>
  </mergeCells>
  <printOptions/>
  <pageMargins left="0.75" right="0.75" top="1" bottom="1" header="0.5" footer="0.5"/>
  <pageSetup blackAndWhite="1" fitToHeight="1" fitToWidth="1" horizontalDpi="300" verticalDpi="3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4">
    <tabColor indexed="52"/>
    <pageSetUpPr fitToPage="1"/>
  </sheetPr>
  <dimension ref="A2:I40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3" width="6.8515625" style="18" bestFit="1" customWidth="1"/>
    <col min="4" max="5" width="15.7109375" style="18" customWidth="1"/>
    <col min="6" max="6" width="11.28125" style="18" customWidth="1"/>
    <col min="7" max="8" width="15.7109375" style="18" customWidth="1"/>
    <col min="9" max="9" width="10.42187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150</v>
      </c>
    </row>
    <row r="5" spans="1:9" ht="27.75" customHeight="1" thickTop="1">
      <c r="A5" s="160"/>
      <c r="B5" s="283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84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5" customHeight="1">
      <c r="A7" s="245" t="s">
        <v>151</v>
      </c>
      <c r="B7" s="18" t="s">
        <v>151</v>
      </c>
      <c r="C7" s="18" t="s">
        <v>152</v>
      </c>
      <c r="D7" s="285">
        <v>164</v>
      </c>
      <c r="E7" s="286"/>
      <c r="F7" s="287">
        <v>164</v>
      </c>
      <c r="G7" s="248">
        <v>10.9</v>
      </c>
      <c r="H7" s="249">
        <v>0</v>
      </c>
      <c r="I7" s="250">
        <v>10.9</v>
      </c>
    </row>
    <row r="8" spans="1:9" ht="15" customHeight="1">
      <c r="A8" s="254"/>
      <c r="B8" s="288" t="s">
        <v>5</v>
      </c>
      <c r="C8" s="288"/>
      <c r="D8" s="257">
        <v>164</v>
      </c>
      <c r="E8" s="258"/>
      <c r="F8" s="259">
        <v>164</v>
      </c>
      <c r="G8" s="257">
        <v>10.9</v>
      </c>
      <c r="H8" s="258">
        <v>0</v>
      </c>
      <c r="I8" s="259">
        <v>10.9</v>
      </c>
    </row>
    <row r="9" spans="1:9" ht="15" customHeight="1">
      <c r="A9" s="245" t="s">
        <v>154</v>
      </c>
      <c r="B9" s="18" t="s">
        <v>154</v>
      </c>
      <c r="C9" s="18" t="s">
        <v>155</v>
      </c>
      <c r="D9" s="248">
        <v>448</v>
      </c>
      <c r="E9" s="249">
        <v>47</v>
      </c>
      <c r="F9" s="250">
        <v>495</v>
      </c>
      <c r="G9" s="248">
        <v>29.9</v>
      </c>
      <c r="H9" s="249">
        <v>3.1</v>
      </c>
      <c r="I9" s="250">
        <v>33</v>
      </c>
    </row>
    <row r="10" spans="1:9" ht="15" customHeight="1">
      <c r="A10" s="254"/>
      <c r="B10" s="288" t="s">
        <v>5</v>
      </c>
      <c r="C10" s="288"/>
      <c r="D10" s="257">
        <v>448</v>
      </c>
      <c r="E10" s="258">
        <v>47</v>
      </c>
      <c r="F10" s="259">
        <v>495</v>
      </c>
      <c r="G10" s="257">
        <v>29.9</v>
      </c>
      <c r="H10" s="258">
        <v>3.1</v>
      </c>
      <c r="I10" s="259">
        <v>33</v>
      </c>
    </row>
    <row r="11" spans="1:9" ht="15" customHeight="1">
      <c r="A11" s="245" t="s">
        <v>158</v>
      </c>
      <c r="B11" s="18" t="s">
        <v>158</v>
      </c>
      <c r="C11" s="18" t="s">
        <v>159</v>
      </c>
      <c r="D11" s="248">
        <v>1684</v>
      </c>
      <c r="E11" s="249">
        <v>35</v>
      </c>
      <c r="F11" s="250">
        <v>1719</v>
      </c>
      <c r="G11" s="248">
        <v>112.3</v>
      </c>
      <c r="H11" s="249">
        <v>2.3</v>
      </c>
      <c r="I11" s="250">
        <v>114.6</v>
      </c>
    </row>
    <row r="12" spans="1:9" ht="15" customHeight="1">
      <c r="A12" s="245"/>
      <c r="B12" s="18" t="s">
        <v>161</v>
      </c>
      <c r="C12" s="18" t="s">
        <v>162</v>
      </c>
      <c r="D12" s="248">
        <v>40</v>
      </c>
      <c r="E12" s="249"/>
      <c r="F12" s="250">
        <v>40</v>
      </c>
      <c r="G12" s="248">
        <v>2.7</v>
      </c>
      <c r="H12" s="249">
        <v>0</v>
      </c>
      <c r="I12" s="250">
        <v>2.7</v>
      </c>
    </row>
    <row r="13" spans="1:9" ht="15" customHeight="1">
      <c r="A13" s="254"/>
      <c r="B13" s="288" t="s">
        <v>5</v>
      </c>
      <c r="C13" s="288"/>
      <c r="D13" s="257">
        <v>1724</v>
      </c>
      <c r="E13" s="258">
        <v>35</v>
      </c>
      <c r="F13" s="259">
        <v>1759</v>
      </c>
      <c r="G13" s="257">
        <v>114.9</v>
      </c>
      <c r="H13" s="258">
        <v>2.3</v>
      </c>
      <c r="I13" s="259">
        <v>117.3</v>
      </c>
    </row>
    <row r="14" spans="1:9" ht="15" customHeight="1">
      <c r="A14" s="245" t="s">
        <v>169</v>
      </c>
      <c r="B14" s="18" t="s">
        <v>169</v>
      </c>
      <c r="C14" s="18" t="s">
        <v>170</v>
      </c>
      <c r="D14" s="248">
        <v>785</v>
      </c>
      <c r="E14" s="249">
        <v>157</v>
      </c>
      <c r="F14" s="250">
        <v>942</v>
      </c>
      <c r="G14" s="248">
        <v>52.3</v>
      </c>
      <c r="H14" s="249">
        <v>10.5</v>
      </c>
      <c r="I14" s="250">
        <v>62.8</v>
      </c>
    </row>
    <row r="15" spans="1:9" ht="15" customHeight="1">
      <c r="A15" s="254"/>
      <c r="B15" s="288" t="s">
        <v>5</v>
      </c>
      <c r="C15" s="288"/>
      <c r="D15" s="257">
        <v>785</v>
      </c>
      <c r="E15" s="258">
        <v>157</v>
      </c>
      <c r="F15" s="259">
        <v>942</v>
      </c>
      <c r="G15" s="257">
        <v>52.3</v>
      </c>
      <c r="H15" s="258">
        <v>10.5</v>
      </c>
      <c r="I15" s="259">
        <v>62.8</v>
      </c>
    </row>
    <row r="16" spans="1:9" ht="15" customHeight="1">
      <c r="A16" s="245" t="s">
        <v>171</v>
      </c>
      <c r="B16" s="18" t="s">
        <v>171</v>
      </c>
      <c r="C16" s="18" t="s">
        <v>172</v>
      </c>
      <c r="D16" s="248">
        <v>1235</v>
      </c>
      <c r="E16" s="249">
        <v>190</v>
      </c>
      <c r="F16" s="250">
        <v>1425</v>
      </c>
      <c r="G16" s="248">
        <v>82.3</v>
      </c>
      <c r="H16" s="249">
        <v>12.7</v>
      </c>
      <c r="I16" s="250">
        <v>95</v>
      </c>
    </row>
    <row r="17" spans="1:9" ht="15" customHeight="1">
      <c r="A17" s="254"/>
      <c r="B17" s="288" t="s">
        <v>5</v>
      </c>
      <c r="C17" s="288"/>
      <c r="D17" s="257">
        <v>1235</v>
      </c>
      <c r="E17" s="258">
        <v>190</v>
      </c>
      <c r="F17" s="259">
        <v>1425</v>
      </c>
      <c r="G17" s="257">
        <v>82.3</v>
      </c>
      <c r="H17" s="258">
        <v>12.7</v>
      </c>
      <c r="I17" s="259">
        <v>95</v>
      </c>
    </row>
    <row r="18" spans="1:9" ht="15" customHeight="1">
      <c r="A18" s="245" t="s">
        <v>176</v>
      </c>
      <c r="B18" s="18" t="s">
        <v>176</v>
      </c>
      <c r="C18" s="18" t="s">
        <v>177</v>
      </c>
      <c r="D18" s="248">
        <v>1473</v>
      </c>
      <c r="E18" s="249">
        <v>138</v>
      </c>
      <c r="F18" s="250">
        <v>1611</v>
      </c>
      <c r="G18" s="248">
        <v>98.2</v>
      </c>
      <c r="H18" s="249">
        <v>9.2</v>
      </c>
      <c r="I18" s="250">
        <v>107.4</v>
      </c>
    </row>
    <row r="19" spans="1:9" ht="15" customHeight="1">
      <c r="A19" s="254"/>
      <c r="B19" s="288" t="s">
        <v>5</v>
      </c>
      <c r="C19" s="288"/>
      <c r="D19" s="257">
        <v>1473</v>
      </c>
      <c r="E19" s="258">
        <v>138</v>
      </c>
      <c r="F19" s="259">
        <v>1611</v>
      </c>
      <c r="G19" s="257">
        <v>98.2</v>
      </c>
      <c r="H19" s="258">
        <v>9.2</v>
      </c>
      <c r="I19" s="259">
        <v>107.4</v>
      </c>
    </row>
    <row r="20" spans="1:9" ht="15" customHeight="1">
      <c r="A20" s="245" t="s">
        <v>180</v>
      </c>
      <c r="B20" s="18" t="s">
        <v>185</v>
      </c>
      <c r="C20" s="18" t="s">
        <v>186</v>
      </c>
      <c r="D20" s="248">
        <v>4</v>
      </c>
      <c r="E20" s="249"/>
      <c r="F20" s="250">
        <v>4</v>
      </c>
      <c r="G20" s="248">
        <v>0.3</v>
      </c>
      <c r="H20" s="249">
        <v>0</v>
      </c>
      <c r="I20" s="250">
        <v>0.3</v>
      </c>
    </row>
    <row r="21" spans="1:9" ht="15" customHeight="1">
      <c r="A21" s="245"/>
      <c r="B21" s="18" t="s">
        <v>187</v>
      </c>
      <c r="C21" s="18" t="s">
        <v>575</v>
      </c>
      <c r="D21" s="248">
        <v>64</v>
      </c>
      <c r="E21" s="249"/>
      <c r="F21" s="250">
        <v>64</v>
      </c>
      <c r="G21" s="248">
        <v>4.3</v>
      </c>
      <c r="H21" s="249">
        <v>0</v>
      </c>
      <c r="I21" s="250">
        <v>4.3</v>
      </c>
    </row>
    <row r="22" spans="1:9" ht="15" customHeight="1">
      <c r="A22" s="254"/>
      <c r="B22" s="288" t="s">
        <v>5</v>
      </c>
      <c r="C22" s="288"/>
      <c r="D22" s="257">
        <v>68</v>
      </c>
      <c r="E22" s="258"/>
      <c r="F22" s="259">
        <v>68</v>
      </c>
      <c r="G22" s="257">
        <v>4.5</v>
      </c>
      <c r="H22" s="258">
        <v>0</v>
      </c>
      <c r="I22" s="259">
        <v>4.5</v>
      </c>
    </row>
    <row r="23" spans="1:9" ht="15" customHeight="1">
      <c r="A23" s="245" t="s">
        <v>189</v>
      </c>
      <c r="B23" s="18" t="s">
        <v>576</v>
      </c>
      <c r="C23" s="18" t="s">
        <v>577</v>
      </c>
      <c r="D23" s="248">
        <v>4</v>
      </c>
      <c r="E23" s="249"/>
      <c r="F23" s="250">
        <v>4</v>
      </c>
      <c r="G23" s="248">
        <v>0.3</v>
      </c>
      <c r="H23" s="249">
        <v>0</v>
      </c>
      <c r="I23" s="250">
        <v>0.3</v>
      </c>
    </row>
    <row r="24" spans="1:9" ht="15" customHeight="1">
      <c r="A24" s="245"/>
      <c r="B24" s="18" t="s">
        <v>190</v>
      </c>
      <c r="C24" s="18" t="s">
        <v>191</v>
      </c>
      <c r="D24" s="248">
        <v>70</v>
      </c>
      <c r="E24" s="249"/>
      <c r="F24" s="250">
        <v>70</v>
      </c>
      <c r="G24" s="248">
        <v>4.7</v>
      </c>
      <c r="H24" s="249">
        <v>0</v>
      </c>
      <c r="I24" s="250">
        <v>4.7</v>
      </c>
    </row>
    <row r="25" spans="1:9" ht="15" customHeight="1">
      <c r="A25" s="245"/>
      <c r="B25" s="18" t="s">
        <v>193</v>
      </c>
      <c r="C25" s="18" t="s">
        <v>194</v>
      </c>
      <c r="D25" s="248">
        <v>385</v>
      </c>
      <c r="E25" s="249">
        <v>68</v>
      </c>
      <c r="F25" s="250">
        <v>453</v>
      </c>
      <c r="G25" s="248">
        <v>25.7</v>
      </c>
      <c r="H25" s="249">
        <v>4.5</v>
      </c>
      <c r="I25" s="250">
        <v>30.2</v>
      </c>
    </row>
    <row r="26" spans="1:9" ht="15" customHeight="1">
      <c r="A26" s="254"/>
      <c r="B26" s="288" t="s">
        <v>5</v>
      </c>
      <c r="C26" s="288"/>
      <c r="D26" s="257">
        <v>459</v>
      </c>
      <c r="E26" s="258">
        <v>68</v>
      </c>
      <c r="F26" s="259">
        <v>527</v>
      </c>
      <c r="G26" s="257">
        <v>30.6</v>
      </c>
      <c r="H26" s="258">
        <v>4.5</v>
      </c>
      <c r="I26" s="259">
        <v>35.1</v>
      </c>
    </row>
    <row r="27" spans="1:9" ht="15" customHeight="1">
      <c r="A27" s="245" t="s">
        <v>196</v>
      </c>
      <c r="B27" s="18" t="s">
        <v>578</v>
      </c>
      <c r="C27" s="18" t="s">
        <v>579</v>
      </c>
      <c r="D27" s="248">
        <v>35</v>
      </c>
      <c r="E27" s="249">
        <v>4</v>
      </c>
      <c r="F27" s="250">
        <v>39</v>
      </c>
      <c r="G27" s="248">
        <v>2.3</v>
      </c>
      <c r="H27" s="249">
        <v>0.3</v>
      </c>
      <c r="I27" s="250">
        <v>2.6</v>
      </c>
    </row>
    <row r="28" spans="1:9" ht="15" customHeight="1">
      <c r="A28" s="245"/>
      <c r="B28" s="18" t="s">
        <v>196</v>
      </c>
      <c r="C28" s="18" t="s">
        <v>197</v>
      </c>
      <c r="D28" s="248">
        <v>153</v>
      </c>
      <c r="E28" s="249">
        <v>83</v>
      </c>
      <c r="F28" s="250">
        <v>236</v>
      </c>
      <c r="G28" s="248">
        <v>10.2</v>
      </c>
      <c r="H28" s="249">
        <v>5.5</v>
      </c>
      <c r="I28" s="250">
        <v>15.7</v>
      </c>
    </row>
    <row r="29" spans="1:9" ht="15" customHeight="1">
      <c r="A29" s="254"/>
      <c r="B29" s="288" t="s">
        <v>5</v>
      </c>
      <c r="C29" s="288"/>
      <c r="D29" s="257">
        <v>188</v>
      </c>
      <c r="E29" s="258">
        <v>87</v>
      </c>
      <c r="F29" s="259">
        <v>275</v>
      </c>
      <c r="G29" s="257">
        <v>12.5</v>
      </c>
      <c r="H29" s="258">
        <v>5.8</v>
      </c>
      <c r="I29" s="259">
        <v>18.3</v>
      </c>
    </row>
    <row r="30" spans="1:9" ht="15" customHeight="1">
      <c r="A30" s="245" t="s">
        <v>219</v>
      </c>
      <c r="B30" s="18" t="s">
        <v>219</v>
      </c>
      <c r="C30" s="18" t="s">
        <v>220</v>
      </c>
      <c r="D30" s="248">
        <v>503</v>
      </c>
      <c r="E30" s="249">
        <v>73</v>
      </c>
      <c r="F30" s="250">
        <v>576</v>
      </c>
      <c r="G30" s="248">
        <v>33.5</v>
      </c>
      <c r="H30" s="249">
        <v>4.9</v>
      </c>
      <c r="I30" s="250">
        <v>38.4</v>
      </c>
    </row>
    <row r="31" spans="1:9" ht="15" customHeight="1">
      <c r="A31" s="254"/>
      <c r="B31" s="288" t="s">
        <v>5</v>
      </c>
      <c r="C31" s="288"/>
      <c r="D31" s="257">
        <v>503</v>
      </c>
      <c r="E31" s="258">
        <v>73</v>
      </c>
      <c r="F31" s="259">
        <v>576</v>
      </c>
      <c r="G31" s="257">
        <v>33.5</v>
      </c>
      <c r="H31" s="258">
        <v>4.9</v>
      </c>
      <c r="I31" s="259">
        <v>38.4</v>
      </c>
    </row>
    <row r="32" spans="1:9" ht="15" customHeight="1">
      <c r="A32" s="245" t="s">
        <v>221</v>
      </c>
      <c r="B32" s="18" t="s">
        <v>224</v>
      </c>
      <c r="C32" s="18" t="s">
        <v>225</v>
      </c>
      <c r="D32" s="248">
        <v>624</v>
      </c>
      <c r="E32" s="249"/>
      <c r="F32" s="250">
        <v>624</v>
      </c>
      <c r="G32" s="248">
        <v>41.6</v>
      </c>
      <c r="H32" s="249">
        <v>0</v>
      </c>
      <c r="I32" s="250">
        <v>41.6</v>
      </c>
    </row>
    <row r="33" spans="1:9" ht="15" customHeight="1">
      <c r="A33" s="254"/>
      <c r="B33" s="288" t="s">
        <v>5</v>
      </c>
      <c r="C33" s="288"/>
      <c r="D33" s="257">
        <v>624</v>
      </c>
      <c r="E33" s="258"/>
      <c r="F33" s="259">
        <v>624</v>
      </c>
      <c r="G33" s="257">
        <v>41.6</v>
      </c>
      <c r="H33" s="258">
        <v>0</v>
      </c>
      <c r="I33" s="259">
        <v>41.6</v>
      </c>
    </row>
    <row r="34" spans="1:9" ht="15" customHeight="1">
      <c r="A34" s="245" t="s">
        <v>226</v>
      </c>
      <c r="B34" s="18" t="s">
        <v>226</v>
      </c>
      <c r="C34" s="18" t="s">
        <v>227</v>
      </c>
      <c r="D34" s="248">
        <v>384</v>
      </c>
      <c r="E34" s="249"/>
      <c r="F34" s="250">
        <v>384</v>
      </c>
      <c r="G34" s="248">
        <v>25.6</v>
      </c>
      <c r="H34" s="249">
        <v>0</v>
      </c>
      <c r="I34" s="250">
        <v>25.6</v>
      </c>
    </row>
    <row r="35" spans="1:9" ht="15" customHeight="1">
      <c r="A35" s="254"/>
      <c r="B35" s="288" t="s">
        <v>5</v>
      </c>
      <c r="C35" s="288"/>
      <c r="D35" s="257">
        <v>384</v>
      </c>
      <c r="E35" s="258"/>
      <c r="F35" s="259">
        <v>384</v>
      </c>
      <c r="G35" s="257">
        <v>25.6</v>
      </c>
      <c r="H35" s="258">
        <v>0</v>
      </c>
      <c r="I35" s="259">
        <v>25.6</v>
      </c>
    </row>
    <row r="36" spans="1:9" ht="15" customHeight="1">
      <c r="A36" s="245" t="s">
        <v>228</v>
      </c>
      <c r="B36" s="18" t="s">
        <v>228</v>
      </c>
      <c r="C36" s="18" t="s">
        <v>229</v>
      </c>
      <c r="D36" s="248">
        <v>966</v>
      </c>
      <c r="E36" s="249">
        <v>108</v>
      </c>
      <c r="F36" s="250">
        <v>1074</v>
      </c>
      <c r="G36" s="248">
        <v>64.4</v>
      </c>
      <c r="H36" s="249">
        <v>7.2</v>
      </c>
      <c r="I36" s="250">
        <v>71.6</v>
      </c>
    </row>
    <row r="37" spans="1:9" ht="15" customHeight="1">
      <c r="A37" s="254"/>
      <c r="B37" s="288" t="s">
        <v>5</v>
      </c>
      <c r="C37" s="288"/>
      <c r="D37" s="257">
        <v>966</v>
      </c>
      <c r="E37" s="258">
        <v>108</v>
      </c>
      <c r="F37" s="259">
        <v>1074</v>
      </c>
      <c r="G37" s="257">
        <v>64.4</v>
      </c>
      <c r="H37" s="258">
        <v>7.2</v>
      </c>
      <c r="I37" s="259">
        <v>71.6</v>
      </c>
    </row>
    <row r="38" spans="1:9" ht="15" customHeight="1">
      <c r="A38" s="245" t="s">
        <v>231</v>
      </c>
      <c r="B38" s="18" t="s">
        <v>231</v>
      </c>
      <c r="C38" s="18" t="s">
        <v>236</v>
      </c>
      <c r="D38" s="248">
        <v>1262</v>
      </c>
      <c r="E38" s="249">
        <v>102</v>
      </c>
      <c r="F38" s="250">
        <v>1364</v>
      </c>
      <c r="G38" s="248">
        <v>84.1</v>
      </c>
      <c r="H38" s="249">
        <v>6.8</v>
      </c>
      <c r="I38" s="250">
        <v>90.9</v>
      </c>
    </row>
    <row r="39" spans="1:9" ht="15" customHeight="1" thickBot="1">
      <c r="A39" s="289"/>
      <c r="B39" s="290" t="s">
        <v>5</v>
      </c>
      <c r="C39" s="290"/>
      <c r="D39" s="267">
        <v>1262</v>
      </c>
      <c r="E39" s="268">
        <v>102</v>
      </c>
      <c r="F39" s="269">
        <v>1364</v>
      </c>
      <c r="G39" s="267">
        <v>84.1</v>
      </c>
      <c r="H39" s="268">
        <v>6.8</v>
      </c>
      <c r="I39" s="269">
        <v>90.9</v>
      </c>
    </row>
    <row r="40" spans="1:9" s="297" customFormat="1" ht="20.25" customHeight="1" thickBot="1">
      <c r="A40" s="291" t="s">
        <v>253</v>
      </c>
      <c r="B40" s="292"/>
      <c r="C40" s="293"/>
      <c r="D40" s="294">
        <v>10283</v>
      </c>
      <c r="E40" s="295">
        <v>1005</v>
      </c>
      <c r="F40" s="296">
        <v>11288</v>
      </c>
      <c r="G40" s="294">
        <v>685.5</v>
      </c>
      <c r="H40" s="295">
        <v>67</v>
      </c>
      <c r="I40" s="296">
        <v>752.5</v>
      </c>
    </row>
    <row r="41" ht="13.5" thickTop="1"/>
  </sheetData>
  <mergeCells count="3">
    <mergeCell ref="A2:I2"/>
    <mergeCell ref="D5:F5"/>
    <mergeCell ref="G5:I5"/>
  </mergeCells>
  <printOptions/>
  <pageMargins left="0.25" right="0.25" top="0.5" bottom="0.5" header="0.5" footer="0.5"/>
  <pageSetup blackAndWhite="1" fitToHeight="1" fitToWidth="1" horizontalDpi="300" verticalDpi="3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5">
    <tabColor indexed="52"/>
    <pageSetUpPr fitToPage="1"/>
  </sheetPr>
  <dimension ref="A2:I37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3" width="6.8515625" style="18" bestFit="1" customWidth="1"/>
    <col min="4" max="9" width="15.710937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254</v>
      </c>
    </row>
    <row r="5" spans="1:9" ht="27.75" customHeight="1" thickTop="1">
      <c r="A5" s="160"/>
      <c r="B5" s="237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40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2.75">
      <c r="A7" s="246" t="s">
        <v>298</v>
      </c>
      <c r="B7" s="298" t="s">
        <v>299</v>
      </c>
      <c r="C7" s="299" t="s">
        <v>300</v>
      </c>
      <c r="D7" s="300"/>
      <c r="E7" s="300">
        <v>226</v>
      </c>
      <c r="F7" s="301">
        <v>226</v>
      </c>
      <c r="G7" s="285">
        <v>0</v>
      </c>
      <c r="H7" s="286">
        <v>15.1</v>
      </c>
      <c r="I7" s="287">
        <v>15.1</v>
      </c>
    </row>
    <row r="8" spans="1:9" ht="12.75">
      <c r="A8" s="246"/>
      <c r="B8" s="246" t="s">
        <v>580</v>
      </c>
      <c r="C8" s="247" t="s">
        <v>581</v>
      </c>
      <c r="D8" s="300"/>
      <c r="E8" s="300">
        <v>770</v>
      </c>
      <c r="F8" s="301">
        <v>770</v>
      </c>
      <c r="G8" s="248">
        <v>0</v>
      </c>
      <c r="H8" s="249">
        <v>51.3</v>
      </c>
      <c r="I8" s="250">
        <v>51.3</v>
      </c>
    </row>
    <row r="9" spans="1:9" ht="12.75">
      <c r="A9" s="246"/>
      <c r="B9" s="246"/>
      <c r="C9" s="247" t="s">
        <v>313</v>
      </c>
      <c r="D9" s="300"/>
      <c r="E9" s="300">
        <v>651</v>
      </c>
      <c r="F9" s="301">
        <v>651</v>
      </c>
      <c r="G9" s="248">
        <v>0</v>
      </c>
      <c r="H9" s="249">
        <v>43.4</v>
      </c>
      <c r="I9" s="250">
        <v>43.4</v>
      </c>
    </row>
    <row r="10" spans="1:9" ht="12.75">
      <c r="A10" s="246"/>
      <c r="B10" s="246"/>
      <c r="C10" s="247" t="s">
        <v>582</v>
      </c>
      <c r="D10" s="300"/>
      <c r="E10" s="300">
        <v>11</v>
      </c>
      <c r="F10" s="301">
        <v>11</v>
      </c>
      <c r="G10" s="248">
        <v>0</v>
      </c>
      <c r="H10" s="249">
        <v>0.7</v>
      </c>
      <c r="I10" s="250">
        <v>0.7</v>
      </c>
    </row>
    <row r="11" spans="1:9" ht="12.75">
      <c r="A11" s="246"/>
      <c r="B11" s="246" t="s">
        <v>583</v>
      </c>
      <c r="C11" s="247" t="s">
        <v>584</v>
      </c>
      <c r="D11" s="300"/>
      <c r="E11" s="300">
        <v>1</v>
      </c>
      <c r="F11" s="301">
        <v>1</v>
      </c>
      <c r="G11" s="248">
        <v>0</v>
      </c>
      <c r="H11" s="249">
        <v>0.1</v>
      </c>
      <c r="I11" s="250">
        <v>0.1</v>
      </c>
    </row>
    <row r="12" spans="1:9" ht="12.75">
      <c r="A12" s="246"/>
      <c r="B12" s="246" t="s">
        <v>585</v>
      </c>
      <c r="C12" s="247" t="s">
        <v>586</v>
      </c>
      <c r="D12" s="300"/>
      <c r="E12" s="300">
        <v>116</v>
      </c>
      <c r="F12" s="301">
        <v>116</v>
      </c>
      <c r="G12" s="248">
        <v>0</v>
      </c>
      <c r="H12" s="249">
        <v>7.7</v>
      </c>
      <c r="I12" s="250">
        <v>7.7</v>
      </c>
    </row>
    <row r="13" spans="1:9" ht="12.75">
      <c r="A13" s="302"/>
      <c r="B13" s="255" t="s">
        <v>5</v>
      </c>
      <c r="C13" s="256"/>
      <c r="D13" s="258"/>
      <c r="E13" s="258">
        <v>1775</v>
      </c>
      <c r="F13" s="303">
        <v>1775</v>
      </c>
      <c r="G13" s="257">
        <v>0</v>
      </c>
      <c r="H13" s="258">
        <v>118.3</v>
      </c>
      <c r="I13" s="259">
        <v>118.3</v>
      </c>
    </row>
    <row r="14" spans="1:9" ht="12.75">
      <c r="A14" s="246" t="s">
        <v>587</v>
      </c>
      <c r="B14" s="246" t="s">
        <v>341</v>
      </c>
      <c r="C14" s="247" t="s">
        <v>588</v>
      </c>
      <c r="D14" s="300">
        <v>372</v>
      </c>
      <c r="E14" s="300">
        <v>1621</v>
      </c>
      <c r="F14" s="301">
        <v>1993</v>
      </c>
      <c r="G14" s="248">
        <v>24.8</v>
      </c>
      <c r="H14" s="249">
        <v>108.1</v>
      </c>
      <c r="I14" s="250">
        <v>132.9</v>
      </c>
    </row>
    <row r="15" spans="1:9" ht="12.75">
      <c r="A15" s="246"/>
      <c r="B15" s="246"/>
      <c r="C15" s="247" t="s">
        <v>589</v>
      </c>
      <c r="D15" s="300"/>
      <c r="E15" s="300">
        <v>92</v>
      </c>
      <c r="F15" s="301">
        <v>92</v>
      </c>
      <c r="G15" s="248">
        <v>0</v>
      </c>
      <c r="H15" s="249">
        <v>6.1</v>
      </c>
      <c r="I15" s="250">
        <v>6.1</v>
      </c>
    </row>
    <row r="16" spans="1:9" ht="12.75">
      <c r="A16" s="246"/>
      <c r="B16" s="246"/>
      <c r="C16" s="247" t="s">
        <v>590</v>
      </c>
      <c r="D16" s="300"/>
      <c r="E16" s="300">
        <v>598</v>
      </c>
      <c r="F16" s="301">
        <v>598</v>
      </c>
      <c r="G16" s="248">
        <v>0</v>
      </c>
      <c r="H16" s="249">
        <v>39.9</v>
      </c>
      <c r="I16" s="250">
        <v>39.9</v>
      </c>
    </row>
    <row r="17" spans="1:9" ht="12.75">
      <c r="A17" s="302"/>
      <c r="B17" s="255" t="s">
        <v>5</v>
      </c>
      <c r="C17" s="256"/>
      <c r="D17" s="258">
        <v>372</v>
      </c>
      <c r="E17" s="258">
        <v>2311</v>
      </c>
      <c r="F17" s="303">
        <v>2683</v>
      </c>
      <c r="G17" s="257">
        <v>24.8</v>
      </c>
      <c r="H17" s="258">
        <v>154.1</v>
      </c>
      <c r="I17" s="259">
        <v>178.9</v>
      </c>
    </row>
    <row r="18" spans="1:9" ht="12.75">
      <c r="A18" s="246" t="s">
        <v>255</v>
      </c>
      <c r="B18" s="246" t="s">
        <v>591</v>
      </c>
      <c r="C18" s="247" t="s">
        <v>592</v>
      </c>
      <c r="D18" s="300">
        <v>61</v>
      </c>
      <c r="E18" s="300">
        <v>5</v>
      </c>
      <c r="F18" s="301">
        <v>66</v>
      </c>
      <c r="G18" s="248">
        <v>4.1</v>
      </c>
      <c r="H18" s="249">
        <v>0.3</v>
      </c>
      <c r="I18" s="250">
        <v>4.4</v>
      </c>
    </row>
    <row r="19" spans="1:9" ht="12.75">
      <c r="A19" s="246"/>
      <c r="B19" s="246" t="s">
        <v>255</v>
      </c>
      <c r="C19" s="247" t="s">
        <v>593</v>
      </c>
      <c r="D19" s="300">
        <v>294</v>
      </c>
      <c r="E19" s="300">
        <v>150</v>
      </c>
      <c r="F19" s="301">
        <v>444</v>
      </c>
      <c r="G19" s="248">
        <v>19.6</v>
      </c>
      <c r="H19" s="249">
        <v>10</v>
      </c>
      <c r="I19" s="250">
        <v>29.6</v>
      </c>
    </row>
    <row r="20" spans="1:9" ht="12.75">
      <c r="A20" s="246"/>
      <c r="B20" s="246" t="s">
        <v>594</v>
      </c>
      <c r="C20" s="247" t="s">
        <v>595</v>
      </c>
      <c r="D20" s="300">
        <v>90</v>
      </c>
      <c r="E20" s="300">
        <v>142</v>
      </c>
      <c r="F20" s="301">
        <v>232</v>
      </c>
      <c r="G20" s="248">
        <v>6</v>
      </c>
      <c r="H20" s="249">
        <v>9.5</v>
      </c>
      <c r="I20" s="250">
        <v>15.5</v>
      </c>
    </row>
    <row r="21" spans="1:9" ht="12.75">
      <c r="A21" s="246"/>
      <c r="B21" s="246" t="s">
        <v>596</v>
      </c>
      <c r="C21" s="247" t="s">
        <v>597</v>
      </c>
      <c r="D21" s="300">
        <v>6</v>
      </c>
      <c r="E21" s="300">
        <v>120</v>
      </c>
      <c r="F21" s="301">
        <v>126</v>
      </c>
      <c r="G21" s="248">
        <v>0.4</v>
      </c>
      <c r="H21" s="249">
        <v>8</v>
      </c>
      <c r="I21" s="250">
        <v>8.4</v>
      </c>
    </row>
    <row r="22" spans="1:9" ht="12.75">
      <c r="A22" s="246"/>
      <c r="B22" s="246" t="s">
        <v>598</v>
      </c>
      <c r="C22" s="247" t="s">
        <v>599</v>
      </c>
      <c r="D22" s="300">
        <v>52</v>
      </c>
      <c r="E22" s="300"/>
      <c r="F22" s="301">
        <v>52</v>
      </c>
      <c r="G22" s="248">
        <v>3.5</v>
      </c>
      <c r="H22" s="249">
        <v>0</v>
      </c>
      <c r="I22" s="250">
        <v>3.5</v>
      </c>
    </row>
    <row r="23" spans="1:9" ht="12.75">
      <c r="A23" s="302"/>
      <c r="B23" s="255" t="s">
        <v>5</v>
      </c>
      <c r="C23" s="256"/>
      <c r="D23" s="258">
        <v>503</v>
      </c>
      <c r="E23" s="258">
        <v>417</v>
      </c>
      <c r="F23" s="303">
        <v>920</v>
      </c>
      <c r="G23" s="257">
        <v>33.5</v>
      </c>
      <c r="H23" s="258">
        <v>27.8</v>
      </c>
      <c r="I23" s="259">
        <v>61.3</v>
      </c>
    </row>
    <row r="24" spans="1:9" ht="12.75">
      <c r="A24" s="246" t="s">
        <v>264</v>
      </c>
      <c r="B24" s="246" t="s">
        <v>268</v>
      </c>
      <c r="C24" s="247" t="s">
        <v>269</v>
      </c>
      <c r="D24" s="300">
        <v>1567</v>
      </c>
      <c r="E24" s="300">
        <v>18</v>
      </c>
      <c r="F24" s="301">
        <v>1585</v>
      </c>
      <c r="G24" s="248">
        <v>104.5</v>
      </c>
      <c r="H24" s="249">
        <v>1.2</v>
      </c>
      <c r="I24" s="250">
        <v>105.7</v>
      </c>
    </row>
    <row r="25" spans="1:9" ht="12.75">
      <c r="A25" s="302"/>
      <c r="B25" s="255" t="s">
        <v>5</v>
      </c>
      <c r="C25" s="256"/>
      <c r="D25" s="258">
        <v>1567</v>
      </c>
      <c r="E25" s="258">
        <v>18</v>
      </c>
      <c r="F25" s="303">
        <v>1585</v>
      </c>
      <c r="G25" s="257">
        <v>104.5</v>
      </c>
      <c r="H25" s="258">
        <v>1.2</v>
      </c>
      <c r="I25" s="259">
        <v>105.7</v>
      </c>
    </row>
    <row r="26" spans="1:9" ht="12.75">
      <c r="A26" s="246" t="s">
        <v>274</v>
      </c>
      <c r="B26" s="246" t="s">
        <v>14</v>
      </c>
      <c r="C26" s="247" t="s">
        <v>600</v>
      </c>
      <c r="D26" s="300"/>
      <c r="E26" s="300">
        <v>159</v>
      </c>
      <c r="F26" s="301">
        <v>159</v>
      </c>
      <c r="G26" s="248">
        <v>0</v>
      </c>
      <c r="H26" s="249">
        <v>10.6</v>
      </c>
      <c r="I26" s="250">
        <v>10.6</v>
      </c>
    </row>
    <row r="27" spans="1:9" ht="12.75">
      <c r="A27" s="246"/>
      <c r="B27" s="246" t="s">
        <v>601</v>
      </c>
      <c r="C27" s="247" t="s">
        <v>602</v>
      </c>
      <c r="D27" s="300"/>
      <c r="E27" s="300">
        <v>958</v>
      </c>
      <c r="F27" s="301">
        <v>958</v>
      </c>
      <c r="G27" s="248">
        <v>0</v>
      </c>
      <c r="H27" s="249">
        <v>63.9</v>
      </c>
      <c r="I27" s="250">
        <v>63.9</v>
      </c>
    </row>
    <row r="28" spans="1:9" ht="12.75">
      <c r="A28" s="246"/>
      <c r="B28" s="246"/>
      <c r="C28" s="247" t="s">
        <v>603</v>
      </c>
      <c r="D28" s="300"/>
      <c r="E28" s="300">
        <v>80</v>
      </c>
      <c r="F28" s="301">
        <v>80</v>
      </c>
      <c r="G28" s="248">
        <v>0</v>
      </c>
      <c r="H28" s="249">
        <v>5.3</v>
      </c>
      <c r="I28" s="250">
        <v>5.3</v>
      </c>
    </row>
    <row r="29" spans="1:9" ht="12.75">
      <c r="A29" s="302"/>
      <c r="B29" s="255" t="s">
        <v>5</v>
      </c>
      <c r="C29" s="256"/>
      <c r="D29" s="258"/>
      <c r="E29" s="258">
        <v>1197</v>
      </c>
      <c r="F29" s="303">
        <v>1197</v>
      </c>
      <c r="G29" s="257">
        <v>0</v>
      </c>
      <c r="H29" s="258">
        <v>79.8</v>
      </c>
      <c r="I29" s="259">
        <v>79.8</v>
      </c>
    </row>
    <row r="30" spans="1:9" ht="12.75">
      <c r="A30" s="246" t="s">
        <v>284</v>
      </c>
      <c r="B30" s="246" t="s">
        <v>285</v>
      </c>
      <c r="C30" s="247" t="s">
        <v>286</v>
      </c>
      <c r="D30" s="300">
        <v>291</v>
      </c>
      <c r="E30" s="300">
        <v>253</v>
      </c>
      <c r="F30" s="301">
        <v>544</v>
      </c>
      <c r="G30" s="248">
        <v>19.4</v>
      </c>
      <c r="H30" s="249">
        <v>16.9</v>
      </c>
      <c r="I30" s="250">
        <v>36.3</v>
      </c>
    </row>
    <row r="31" spans="1:9" ht="12.75">
      <c r="A31" s="246"/>
      <c r="B31" s="246" t="s">
        <v>604</v>
      </c>
      <c r="C31" s="247" t="s">
        <v>605</v>
      </c>
      <c r="D31" s="300">
        <v>204</v>
      </c>
      <c r="E31" s="300">
        <v>423</v>
      </c>
      <c r="F31" s="301">
        <v>627</v>
      </c>
      <c r="G31" s="248">
        <v>13.6</v>
      </c>
      <c r="H31" s="249">
        <v>28.2</v>
      </c>
      <c r="I31" s="250">
        <v>41.8</v>
      </c>
    </row>
    <row r="32" spans="1:9" ht="12.75">
      <c r="A32" s="246"/>
      <c r="B32" s="246" t="s">
        <v>606</v>
      </c>
      <c r="C32" s="247" t="s">
        <v>607</v>
      </c>
      <c r="D32" s="300">
        <v>22</v>
      </c>
      <c r="E32" s="300">
        <v>166</v>
      </c>
      <c r="F32" s="301">
        <v>188</v>
      </c>
      <c r="G32" s="248">
        <v>1.5</v>
      </c>
      <c r="H32" s="249">
        <v>11.1</v>
      </c>
      <c r="I32" s="250">
        <v>12.5</v>
      </c>
    </row>
    <row r="33" spans="1:9" ht="12.75">
      <c r="A33" s="246"/>
      <c r="B33" s="246" t="s">
        <v>295</v>
      </c>
      <c r="C33" s="247" t="s">
        <v>608</v>
      </c>
      <c r="D33" s="300">
        <v>271</v>
      </c>
      <c r="E33" s="300">
        <v>961</v>
      </c>
      <c r="F33" s="301">
        <v>1232</v>
      </c>
      <c r="G33" s="248">
        <v>18.1</v>
      </c>
      <c r="H33" s="249">
        <v>64.1</v>
      </c>
      <c r="I33" s="250">
        <v>82.1</v>
      </c>
    </row>
    <row r="34" spans="1:9" ht="12.75">
      <c r="A34" s="246"/>
      <c r="B34" s="246" t="s">
        <v>609</v>
      </c>
      <c r="C34" s="247" t="s">
        <v>610</v>
      </c>
      <c r="D34" s="300">
        <v>549</v>
      </c>
      <c r="E34" s="300">
        <v>913</v>
      </c>
      <c r="F34" s="301">
        <v>1462</v>
      </c>
      <c r="G34" s="248">
        <v>36.6</v>
      </c>
      <c r="H34" s="249">
        <v>60.9</v>
      </c>
      <c r="I34" s="250">
        <v>97.5</v>
      </c>
    </row>
    <row r="35" spans="1:9" ht="12.75">
      <c r="A35" s="246"/>
      <c r="B35" s="246" t="s">
        <v>611</v>
      </c>
      <c r="C35" s="247" t="s">
        <v>612</v>
      </c>
      <c r="D35" s="300">
        <v>1</v>
      </c>
      <c r="E35" s="300">
        <v>113</v>
      </c>
      <c r="F35" s="301">
        <v>114</v>
      </c>
      <c r="G35" s="248">
        <v>0.1</v>
      </c>
      <c r="H35" s="249">
        <v>7.5</v>
      </c>
      <c r="I35" s="250">
        <v>7.6</v>
      </c>
    </row>
    <row r="36" spans="1:9" ht="13.5" thickBot="1">
      <c r="A36" s="302"/>
      <c r="B36" s="304" t="s">
        <v>5</v>
      </c>
      <c r="C36" s="305"/>
      <c r="D36" s="258">
        <v>1338</v>
      </c>
      <c r="E36" s="258">
        <v>2829</v>
      </c>
      <c r="F36" s="303">
        <v>4167</v>
      </c>
      <c r="G36" s="306">
        <v>89.2</v>
      </c>
      <c r="H36" s="307">
        <v>188.6</v>
      </c>
      <c r="I36" s="308">
        <v>277.8</v>
      </c>
    </row>
    <row r="37" spans="1:9" s="297" customFormat="1" ht="20.25" customHeight="1" thickBot="1">
      <c r="A37" s="309" t="s">
        <v>613</v>
      </c>
      <c r="B37" s="292"/>
      <c r="C37" s="293"/>
      <c r="D37" s="294">
        <v>3780</v>
      </c>
      <c r="E37" s="295">
        <v>8547</v>
      </c>
      <c r="F37" s="296">
        <v>12327</v>
      </c>
      <c r="G37" s="294">
        <v>252</v>
      </c>
      <c r="H37" s="295">
        <v>569.8</v>
      </c>
      <c r="I37" s="296">
        <v>821.8</v>
      </c>
    </row>
    <row r="38" ht="13.5" thickTop="1"/>
  </sheetData>
  <mergeCells count="3">
    <mergeCell ref="A2:I2"/>
    <mergeCell ref="D5:F5"/>
    <mergeCell ref="G5:I5"/>
  </mergeCells>
  <printOptions/>
  <pageMargins left="0.25" right="0.25" top="0.5" bottom="0.5" header="0.5" footer="0.5"/>
  <pageSetup blackAndWhite="1" fitToHeight="1" fitToWidth="1"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6">
    <tabColor indexed="52"/>
    <pageSetUpPr fitToPage="1"/>
  </sheetPr>
  <dimension ref="A2:I23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2.00390625" style="18" customWidth="1"/>
    <col min="2" max="2" width="35.7109375" style="18" customWidth="1"/>
    <col min="3" max="3" width="6.8515625" style="18" bestFit="1" customWidth="1"/>
    <col min="4" max="5" width="15.7109375" style="18" customWidth="1"/>
    <col min="6" max="6" width="11.421875" style="18" customWidth="1"/>
    <col min="7" max="8" width="15.7109375" style="18" customWidth="1"/>
    <col min="9" max="9" width="11.14062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348</v>
      </c>
    </row>
    <row r="5" spans="1:9" ht="27.75" customHeight="1" thickTop="1">
      <c r="A5" s="160"/>
      <c r="B5" s="237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40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2.75">
      <c r="A7" s="246" t="s">
        <v>349</v>
      </c>
      <c r="B7" s="298" t="s">
        <v>350</v>
      </c>
      <c r="C7" s="299" t="s">
        <v>351</v>
      </c>
      <c r="D7" s="300">
        <v>6</v>
      </c>
      <c r="E7" s="300">
        <v>16</v>
      </c>
      <c r="F7" s="301">
        <v>22</v>
      </c>
      <c r="G7" s="285">
        <v>0.4</v>
      </c>
      <c r="H7" s="286">
        <v>1.1</v>
      </c>
      <c r="I7" s="287">
        <v>1.5</v>
      </c>
    </row>
    <row r="8" spans="1:9" ht="12.75">
      <c r="A8" s="302"/>
      <c r="B8" s="255" t="s">
        <v>5</v>
      </c>
      <c r="C8" s="256"/>
      <c r="D8" s="258">
        <v>6</v>
      </c>
      <c r="E8" s="258">
        <v>16</v>
      </c>
      <c r="F8" s="303">
        <v>22</v>
      </c>
      <c r="G8" s="257">
        <v>0.4</v>
      </c>
      <c r="H8" s="258">
        <v>1.1</v>
      </c>
      <c r="I8" s="259">
        <v>1.5</v>
      </c>
    </row>
    <row r="9" spans="1:9" ht="12.75">
      <c r="A9" s="246" t="s">
        <v>352</v>
      </c>
      <c r="B9" s="246" t="s">
        <v>353</v>
      </c>
      <c r="C9" s="247" t="s">
        <v>354</v>
      </c>
      <c r="D9" s="300"/>
      <c r="E9" s="300">
        <v>3</v>
      </c>
      <c r="F9" s="301">
        <v>3</v>
      </c>
      <c r="G9" s="248">
        <v>0</v>
      </c>
      <c r="H9" s="249">
        <v>0.2</v>
      </c>
      <c r="I9" s="250">
        <v>0.2</v>
      </c>
    </row>
    <row r="10" spans="1:9" ht="12.75">
      <c r="A10" s="246"/>
      <c r="B10" s="246" t="s">
        <v>614</v>
      </c>
      <c r="C10" s="247" t="s">
        <v>615</v>
      </c>
      <c r="D10" s="300">
        <v>60</v>
      </c>
      <c r="E10" s="300"/>
      <c r="F10" s="301">
        <v>60</v>
      </c>
      <c r="G10" s="248">
        <v>4</v>
      </c>
      <c r="H10" s="249">
        <v>0</v>
      </c>
      <c r="I10" s="250">
        <v>4</v>
      </c>
    </row>
    <row r="11" spans="1:9" ht="12.75">
      <c r="A11" s="246"/>
      <c r="B11" s="246" t="s">
        <v>386</v>
      </c>
      <c r="C11" s="247" t="s">
        <v>616</v>
      </c>
      <c r="D11" s="300"/>
      <c r="E11" s="300">
        <v>2</v>
      </c>
      <c r="F11" s="301">
        <v>2</v>
      </c>
      <c r="G11" s="248">
        <v>0</v>
      </c>
      <c r="H11" s="249">
        <v>0.1</v>
      </c>
      <c r="I11" s="250">
        <v>0.1</v>
      </c>
    </row>
    <row r="12" spans="1:9" ht="12.75">
      <c r="A12" s="302"/>
      <c r="B12" s="255" t="s">
        <v>5</v>
      </c>
      <c r="C12" s="256"/>
      <c r="D12" s="258">
        <v>60</v>
      </c>
      <c r="E12" s="258">
        <v>5</v>
      </c>
      <c r="F12" s="303">
        <v>65</v>
      </c>
      <c r="G12" s="257">
        <v>4</v>
      </c>
      <c r="H12" s="258">
        <v>0.3</v>
      </c>
      <c r="I12" s="259">
        <v>4.3</v>
      </c>
    </row>
    <row r="13" spans="1:9" ht="12.75">
      <c r="A13" s="246" t="s">
        <v>355</v>
      </c>
      <c r="B13" s="246" t="s">
        <v>355</v>
      </c>
      <c r="C13" s="247" t="s">
        <v>617</v>
      </c>
      <c r="D13" s="300">
        <v>120</v>
      </c>
      <c r="E13" s="300">
        <v>99</v>
      </c>
      <c r="F13" s="301">
        <v>219</v>
      </c>
      <c r="G13" s="248">
        <v>8</v>
      </c>
      <c r="H13" s="249">
        <v>6.6</v>
      </c>
      <c r="I13" s="250">
        <v>14.6</v>
      </c>
    </row>
    <row r="14" spans="1:9" ht="12.75">
      <c r="A14" s="302"/>
      <c r="B14" s="255" t="s">
        <v>5</v>
      </c>
      <c r="C14" s="256"/>
      <c r="D14" s="258">
        <v>120</v>
      </c>
      <c r="E14" s="258">
        <v>99</v>
      </c>
      <c r="F14" s="303">
        <v>219</v>
      </c>
      <c r="G14" s="257">
        <v>8</v>
      </c>
      <c r="H14" s="258">
        <v>6.6</v>
      </c>
      <c r="I14" s="259">
        <v>14.6</v>
      </c>
    </row>
    <row r="15" spans="1:9" ht="12.75">
      <c r="A15" s="246" t="s">
        <v>361</v>
      </c>
      <c r="B15" s="246" t="s">
        <v>362</v>
      </c>
      <c r="C15" s="247" t="s">
        <v>618</v>
      </c>
      <c r="D15" s="300">
        <v>4</v>
      </c>
      <c r="E15" s="300"/>
      <c r="F15" s="301">
        <v>4</v>
      </c>
      <c r="G15" s="248">
        <v>0.3</v>
      </c>
      <c r="H15" s="249">
        <v>0</v>
      </c>
      <c r="I15" s="250">
        <v>0.3</v>
      </c>
    </row>
    <row r="16" spans="1:9" ht="12.75">
      <c r="A16" s="246"/>
      <c r="B16" s="246" t="s">
        <v>366</v>
      </c>
      <c r="C16" s="247" t="s">
        <v>619</v>
      </c>
      <c r="D16" s="300">
        <v>5</v>
      </c>
      <c r="E16" s="300"/>
      <c r="F16" s="301">
        <v>5</v>
      </c>
      <c r="G16" s="248">
        <v>0.3</v>
      </c>
      <c r="H16" s="249">
        <v>0</v>
      </c>
      <c r="I16" s="250">
        <v>0.3</v>
      </c>
    </row>
    <row r="17" spans="1:9" ht="12.75">
      <c r="A17" s="302"/>
      <c r="B17" s="255" t="s">
        <v>5</v>
      </c>
      <c r="C17" s="256"/>
      <c r="D17" s="258">
        <v>9</v>
      </c>
      <c r="E17" s="258"/>
      <c r="F17" s="303">
        <v>9</v>
      </c>
      <c r="G17" s="257">
        <v>0.6</v>
      </c>
      <c r="H17" s="258">
        <v>0</v>
      </c>
      <c r="I17" s="259">
        <v>0.6</v>
      </c>
    </row>
    <row r="18" spans="1:9" ht="12.75">
      <c r="A18" s="246" t="s">
        <v>368</v>
      </c>
      <c r="B18" s="246" t="s">
        <v>614</v>
      </c>
      <c r="C18" s="247" t="s">
        <v>615</v>
      </c>
      <c r="D18" s="300">
        <v>165</v>
      </c>
      <c r="E18" s="300"/>
      <c r="F18" s="301">
        <v>165</v>
      </c>
      <c r="G18" s="248">
        <v>11</v>
      </c>
      <c r="H18" s="249">
        <v>0</v>
      </c>
      <c r="I18" s="250">
        <v>11</v>
      </c>
    </row>
    <row r="19" spans="1:9" ht="12.75">
      <c r="A19" s="246"/>
      <c r="B19" s="246" t="s">
        <v>368</v>
      </c>
      <c r="C19" s="247" t="s">
        <v>369</v>
      </c>
      <c r="D19" s="300"/>
      <c r="E19" s="300">
        <v>14</v>
      </c>
      <c r="F19" s="301">
        <v>14</v>
      </c>
      <c r="G19" s="248">
        <v>0</v>
      </c>
      <c r="H19" s="249">
        <v>0.9</v>
      </c>
      <c r="I19" s="250">
        <v>0.9</v>
      </c>
    </row>
    <row r="20" spans="1:9" ht="12.75">
      <c r="A20" s="302"/>
      <c r="B20" s="255" t="s">
        <v>5</v>
      </c>
      <c r="C20" s="256"/>
      <c r="D20" s="258">
        <v>165</v>
      </c>
      <c r="E20" s="258">
        <v>14</v>
      </c>
      <c r="F20" s="303">
        <v>179</v>
      </c>
      <c r="G20" s="257">
        <v>11</v>
      </c>
      <c r="H20" s="258">
        <v>0.9</v>
      </c>
      <c r="I20" s="259">
        <v>11.9</v>
      </c>
    </row>
    <row r="21" spans="1:9" ht="12.75">
      <c r="A21" s="246" t="s">
        <v>370</v>
      </c>
      <c r="B21" s="246" t="s">
        <v>370</v>
      </c>
      <c r="C21" s="247" t="s">
        <v>371</v>
      </c>
      <c r="D21" s="300">
        <v>4</v>
      </c>
      <c r="E21" s="300">
        <v>25</v>
      </c>
      <c r="F21" s="301">
        <v>29</v>
      </c>
      <c r="G21" s="248">
        <v>0.3</v>
      </c>
      <c r="H21" s="249">
        <v>1.7</v>
      </c>
      <c r="I21" s="250">
        <v>1.9</v>
      </c>
    </row>
    <row r="22" spans="1:9" ht="13.5" thickBot="1">
      <c r="A22" s="302"/>
      <c r="B22" s="304" t="s">
        <v>5</v>
      </c>
      <c r="C22" s="305"/>
      <c r="D22" s="258">
        <v>4</v>
      </c>
      <c r="E22" s="258">
        <v>25</v>
      </c>
      <c r="F22" s="303">
        <v>29</v>
      </c>
      <c r="G22" s="306">
        <v>0.3</v>
      </c>
      <c r="H22" s="307">
        <v>1.7</v>
      </c>
      <c r="I22" s="308">
        <v>1.9</v>
      </c>
    </row>
    <row r="23" spans="1:9" s="297" customFormat="1" ht="20.25" customHeight="1" thickBot="1">
      <c r="A23" s="309" t="s">
        <v>398</v>
      </c>
      <c r="B23" s="292"/>
      <c r="C23" s="293"/>
      <c r="D23" s="294">
        <v>364</v>
      </c>
      <c r="E23" s="295">
        <v>159</v>
      </c>
      <c r="F23" s="296">
        <v>523</v>
      </c>
      <c r="G23" s="294">
        <v>24.3</v>
      </c>
      <c r="H23" s="295">
        <v>10.6</v>
      </c>
      <c r="I23" s="296">
        <v>34.9</v>
      </c>
    </row>
    <row r="24" ht="13.5" thickTop="1"/>
  </sheetData>
  <mergeCells count="3">
    <mergeCell ref="A2:I2"/>
    <mergeCell ref="D5:F5"/>
    <mergeCell ref="G5:I5"/>
  </mergeCells>
  <printOptions/>
  <pageMargins left="0.25" right="0.25" top="0.5" bottom="0.5" header="0.5" footer="0.5"/>
  <pageSetup blackAndWhite="1" fitToHeight="1" fitToWidth="1"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7">
    <tabColor indexed="52"/>
    <pageSetUpPr fitToPage="1"/>
  </sheetPr>
  <dimension ref="A2:I23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3" width="5.7109375" style="18" bestFit="1" customWidth="1"/>
    <col min="4" max="5" width="15.7109375" style="18" customWidth="1"/>
    <col min="6" max="6" width="11.28125" style="18" customWidth="1"/>
    <col min="7" max="8" width="15.7109375" style="18" customWidth="1"/>
    <col min="9" max="9" width="9.0039062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399</v>
      </c>
    </row>
    <row r="5" spans="1:9" ht="27.75" customHeight="1" thickTop="1">
      <c r="A5" s="160"/>
      <c r="B5" s="237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40" t="s">
        <v>565</v>
      </c>
      <c r="C6" s="241" t="s">
        <v>77</v>
      </c>
      <c r="D6" s="242" t="s">
        <v>6</v>
      </c>
      <c r="E6" s="243" t="s">
        <v>566</v>
      </c>
      <c r="F6" s="310" t="s">
        <v>5</v>
      </c>
      <c r="G6" s="242" t="s">
        <v>6</v>
      </c>
      <c r="H6" s="243" t="s">
        <v>566</v>
      </c>
      <c r="I6" s="244" t="s">
        <v>5</v>
      </c>
    </row>
    <row r="7" spans="1:9" ht="12.75">
      <c r="A7" s="311" t="s">
        <v>400</v>
      </c>
      <c r="B7" s="298" t="s">
        <v>401</v>
      </c>
      <c r="C7" s="299" t="s">
        <v>402</v>
      </c>
      <c r="D7" s="300">
        <v>1235</v>
      </c>
      <c r="E7" s="300">
        <v>156</v>
      </c>
      <c r="F7" s="301">
        <v>1391</v>
      </c>
      <c r="G7" s="285">
        <v>82.3</v>
      </c>
      <c r="H7" s="286">
        <v>10.4</v>
      </c>
      <c r="I7" s="287">
        <v>92.7</v>
      </c>
    </row>
    <row r="8" spans="1:9" ht="12.75">
      <c r="A8" s="312"/>
      <c r="B8" s="246" t="s">
        <v>477</v>
      </c>
      <c r="C8" s="247" t="s">
        <v>478</v>
      </c>
      <c r="D8" s="300">
        <v>4</v>
      </c>
      <c r="E8" s="300">
        <v>51</v>
      </c>
      <c r="F8" s="301">
        <v>55</v>
      </c>
      <c r="G8" s="248">
        <v>0.3</v>
      </c>
      <c r="H8" s="249">
        <v>3.4</v>
      </c>
      <c r="I8" s="250">
        <v>3.7</v>
      </c>
    </row>
    <row r="9" spans="1:9" ht="12.75">
      <c r="A9" s="246"/>
      <c r="B9" s="246" t="s">
        <v>620</v>
      </c>
      <c r="C9" s="247" t="s">
        <v>410</v>
      </c>
      <c r="D9" s="300">
        <v>121</v>
      </c>
      <c r="E9" s="300"/>
      <c r="F9" s="301">
        <v>121</v>
      </c>
      <c r="G9" s="248">
        <v>8.1</v>
      </c>
      <c r="H9" s="249">
        <v>0</v>
      </c>
      <c r="I9" s="250">
        <v>8.1</v>
      </c>
    </row>
    <row r="10" spans="1:9" ht="12.75">
      <c r="A10" s="302"/>
      <c r="B10" s="255" t="s">
        <v>5</v>
      </c>
      <c r="C10" s="256"/>
      <c r="D10" s="258">
        <v>1360</v>
      </c>
      <c r="E10" s="258">
        <v>207</v>
      </c>
      <c r="F10" s="303">
        <v>1567</v>
      </c>
      <c r="G10" s="257">
        <v>90.7</v>
      </c>
      <c r="H10" s="258">
        <v>13.8</v>
      </c>
      <c r="I10" s="259">
        <v>104.5</v>
      </c>
    </row>
    <row r="11" spans="1:9" ht="12.75">
      <c r="A11" s="246" t="s">
        <v>411</v>
      </c>
      <c r="B11" s="246" t="s">
        <v>411</v>
      </c>
      <c r="C11" s="247" t="s">
        <v>412</v>
      </c>
      <c r="D11" s="300">
        <v>1332</v>
      </c>
      <c r="E11" s="300">
        <v>122</v>
      </c>
      <c r="F11" s="301">
        <v>1454</v>
      </c>
      <c r="G11" s="248">
        <v>88.8</v>
      </c>
      <c r="H11" s="249">
        <v>8.1</v>
      </c>
      <c r="I11" s="250">
        <v>96.9</v>
      </c>
    </row>
    <row r="12" spans="1:9" ht="12.75">
      <c r="A12" s="302"/>
      <c r="B12" s="255" t="s">
        <v>5</v>
      </c>
      <c r="C12" s="256"/>
      <c r="D12" s="258">
        <v>1332</v>
      </c>
      <c r="E12" s="258">
        <v>122</v>
      </c>
      <c r="F12" s="303">
        <v>1454</v>
      </c>
      <c r="G12" s="257">
        <v>88.8</v>
      </c>
      <c r="H12" s="258">
        <v>8.1</v>
      </c>
      <c r="I12" s="259">
        <v>96.9</v>
      </c>
    </row>
    <row r="13" spans="1:9" ht="12.75">
      <c r="A13" s="246" t="s">
        <v>417</v>
      </c>
      <c r="B13" s="246" t="s">
        <v>424</v>
      </c>
      <c r="C13" s="247" t="s">
        <v>425</v>
      </c>
      <c r="D13" s="300">
        <v>424</v>
      </c>
      <c r="E13" s="300">
        <v>1059</v>
      </c>
      <c r="F13" s="301">
        <v>1483</v>
      </c>
      <c r="G13" s="248">
        <v>28.3</v>
      </c>
      <c r="H13" s="249">
        <v>70.6</v>
      </c>
      <c r="I13" s="250">
        <v>98.9</v>
      </c>
    </row>
    <row r="14" spans="1:9" ht="12.75">
      <c r="A14" s="302"/>
      <c r="B14" s="255" t="s">
        <v>5</v>
      </c>
      <c r="C14" s="256"/>
      <c r="D14" s="258">
        <v>424</v>
      </c>
      <c r="E14" s="258">
        <v>1059</v>
      </c>
      <c r="F14" s="303">
        <v>1483</v>
      </c>
      <c r="G14" s="257">
        <v>28.3</v>
      </c>
      <c r="H14" s="258">
        <v>70.6</v>
      </c>
      <c r="I14" s="259">
        <v>98.9</v>
      </c>
    </row>
    <row r="15" spans="1:9" ht="12.75">
      <c r="A15" s="246" t="s">
        <v>426</v>
      </c>
      <c r="B15" s="246" t="s">
        <v>426</v>
      </c>
      <c r="C15" s="247" t="s">
        <v>427</v>
      </c>
      <c r="D15" s="300">
        <v>1814</v>
      </c>
      <c r="E15" s="300">
        <v>312</v>
      </c>
      <c r="F15" s="301">
        <v>2126</v>
      </c>
      <c r="G15" s="248">
        <v>120.9</v>
      </c>
      <c r="H15" s="249">
        <v>20.8</v>
      </c>
      <c r="I15" s="250">
        <v>141.7</v>
      </c>
    </row>
    <row r="16" spans="1:9" ht="12.75">
      <c r="A16" s="302"/>
      <c r="B16" s="255" t="s">
        <v>5</v>
      </c>
      <c r="C16" s="256"/>
      <c r="D16" s="258">
        <v>1814</v>
      </c>
      <c r="E16" s="258">
        <v>312</v>
      </c>
      <c r="F16" s="303">
        <v>2126</v>
      </c>
      <c r="G16" s="257">
        <v>120.9</v>
      </c>
      <c r="H16" s="258">
        <v>20.8</v>
      </c>
      <c r="I16" s="259">
        <v>141.7</v>
      </c>
    </row>
    <row r="17" spans="1:9" ht="12.75">
      <c r="A17" s="246" t="s">
        <v>441</v>
      </c>
      <c r="B17" s="246" t="s">
        <v>441</v>
      </c>
      <c r="C17" s="247" t="s">
        <v>443</v>
      </c>
      <c r="D17" s="300">
        <v>747</v>
      </c>
      <c r="E17" s="300">
        <v>39</v>
      </c>
      <c r="F17" s="301">
        <v>786</v>
      </c>
      <c r="G17" s="248">
        <v>49.8</v>
      </c>
      <c r="H17" s="249">
        <v>2.6</v>
      </c>
      <c r="I17" s="250">
        <v>52.4</v>
      </c>
    </row>
    <row r="18" spans="1:9" ht="12.75">
      <c r="A18" s="302"/>
      <c r="B18" s="255" t="s">
        <v>5</v>
      </c>
      <c r="C18" s="256"/>
      <c r="D18" s="258">
        <v>747</v>
      </c>
      <c r="E18" s="258">
        <v>39</v>
      </c>
      <c r="F18" s="303">
        <v>786</v>
      </c>
      <c r="G18" s="257">
        <v>49.8</v>
      </c>
      <c r="H18" s="258">
        <v>2.6</v>
      </c>
      <c r="I18" s="259">
        <v>52.4</v>
      </c>
    </row>
    <row r="19" spans="1:9" ht="12.75">
      <c r="A19" s="246" t="s">
        <v>445</v>
      </c>
      <c r="B19" s="246" t="s">
        <v>445</v>
      </c>
      <c r="C19" s="247" t="s">
        <v>446</v>
      </c>
      <c r="D19" s="300">
        <v>1494</v>
      </c>
      <c r="E19" s="300">
        <v>131</v>
      </c>
      <c r="F19" s="301">
        <v>1625</v>
      </c>
      <c r="G19" s="248">
        <v>99.6</v>
      </c>
      <c r="H19" s="249">
        <v>8.7</v>
      </c>
      <c r="I19" s="250">
        <v>108.3</v>
      </c>
    </row>
    <row r="20" spans="1:9" ht="12.75">
      <c r="A20" s="302"/>
      <c r="B20" s="255" t="s">
        <v>5</v>
      </c>
      <c r="C20" s="256"/>
      <c r="D20" s="258">
        <v>1494</v>
      </c>
      <c r="E20" s="258">
        <v>131</v>
      </c>
      <c r="F20" s="303">
        <v>1625</v>
      </c>
      <c r="G20" s="257">
        <v>99.6</v>
      </c>
      <c r="H20" s="258">
        <v>8.7</v>
      </c>
      <c r="I20" s="259">
        <v>108.3</v>
      </c>
    </row>
    <row r="21" spans="1:9" ht="12.75">
      <c r="A21" s="246" t="s">
        <v>448</v>
      </c>
      <c r="B21" s="246" t="s">
        <v>448</v>
      </c>
      <c r="C21" s="247" t="s">
        <v>449</v>
      </c>
      <c r="D21" s="300">
        <v>927</v>
      </c>
      <c r="E21" s="300">
        <v>181</v>
      </c>
      <c r="F21" s="301">
        <v>1108</v>
      </c>
      <c r="G21" s="248">
        <v>61.8</v>
      </c>
      <c r="H21" s="249">
        <v>12.1</v>
      </c>
      <c r="I21" s="250">
        <v>73.9</v>
      </c>
    </row>
    <row r="22" spans="1:9" ht="13.5" thickBot="1">
      <c r="A22" s="302"/>
      <c r="B22" s="304" t="s">
        <v>5</v>
      </c>
      <c r="C22" s="305"/>
      <c r="D22" s="258">
        <v>927</v>
      </c>
      <c r="E22" s="258">
        <v>181</v>
      </c>
      <c r="F22" s="303">
        <v>1108</v>
      </c>
      <c r="G22" s="306">
        <v>61.8</v>
      </c>
      <c r="H22" s="307">
        <v>12.1</v>
      </c>
      <c r="I22" s="308">
        <v>73.9</v>
      </c>
    </row>
    <row r="23" spans="1:9" s="297" customFormat="1" ht="20.25" customHeight="1" thickBot="1">
      <c r="A23" s="309" t="s">
        <v>474</v>
      </c>
      <c r="B23" s="292"/>
      <c r="C23" s="293"/>
      <c r="D23" s="294">
        <v>8098</v>
      </c>
      <c r="E23" s="295">
        <v>2051</v>
      </c>
      <c r="F23" s="296">
        <v>10149</v>
      </c>
      <c r="G23" s="294">
        <v>539.9</v>
      </c>
      <c r="H23" s="295">
        <v>136.7</v>
      </c>
      <c r="I23" s="296">
        <v>676.6</v>
      </c>
    </row>
    <row r="24" ht="13.5" thickTop="1"/>
  </sheetData>
  <mergeCells count="4">
    <mergeCell ref="A2:I2"/>
    <mergeCell ref="D5:F5"/>
    <mergeCell ref="G5:I5"/>
    <mergeCell ref="A7:A8"/>
  </mergeCells>
  <printOptions/>
  <pageMargins left="0.25" right="0.25" top="0.5" bottom="0.5" header="0.5" footer="0.5"/>
  <pageSetup blackAndWhite="1" fitToHeight="1" fitToWidth="1" horizontalDpi="600" verticalDpi="600" orientation="landscape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8">
    <tabColor indexed="52"/>
    <pageSetUpPr fitToPage="1"/>
  </sheetPr>
  <dimension ref="A2:I22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3" width="5.7109375" style="18" bestFit="1" customWidth="1"/>
    <col min="4" max="5" width="15.7109375" style="18" customWidth="1"/>
    <col min="6" max="6" width="11.8515625" style="18" customWidth="1"/>
    <col min="7" max="8" width="15.7109375" style="18" customWidth="1"/>
    <col min="9" max="9" width="11.2812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475</v>
      </c>
    </row>
    <row r="5" spans="1:9" ht="27.75" customHeight="1" thickTop="1">
      <c r="A5" s="160"/>
      <c r="B5" s="237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40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6.5" customHeight="1">
      <c r="A7" s="246" t="s">
        <v>476</v>
      </c>
      <c r="B7" s="298" t="s">
        <v>479</v>
      </c>
      <c r="C7" s="299" t="s">
        <v>621</v>
      </c>
      <c r="D7" s="300">
        <v>8</v>
      </c>
      <c r="E7" s="300">
        <v>8</v>
      </c>
      <c r="F7" s="301">
        <v>16</v>
      </c>
      <c r="G7" s="285">
        <v>0.5</v>
      </c>
      <c r="H7" s="286">
        <v>0.5</v>
      </c>
      <c r="I7" s="287">
        <v>1.1</v>
      </c>
    </row>
    <row r="8" spans="1:9" ht="16.5" customHeight="1">
      <c r="A8" s="246"/>
      <c r="B8" s="246" t="s">
        <v>622</v>
      </c>
      <c r="C8" s="247" t="s">
        <v>623</v>
      </c>
      <c r="D8" s="300"/>
      <c r="E8" s="300">
        <v>120</v>
      </c>
      <c r="F8" s="301">
        <v>120</v>
      </c>
      <c r="G8" s="248">
        <v>0</v>
      </c>
      <c r="H8" s="249">
        <v>8</v>
      </c>
      <c r="I8" s="250">
        <v>8</v>
      </c>
    </row>
    <row r="9" spans="1:9" ht="16.5" customHeight="1">
      <c r="A9" s="246"/>
      <c r="B9" s="246" t="s">
        <v>496</v>
      </c>
      <c r="C9" s="247" t="s">
        <v>624</v>
      </c>
      <c r="D9" s="300"/>
      <c r="E9" s="300">
        <v>606</v>
      </c>
      <c r="F9" s="301">
        <v>606</v>
      </c>
      <c r="G9" s="248">
        <v>0</v>
      </c>
      <c r="H9" s="249">
        <v>40.4</v>
      </c>
      <c r="I9" s="250">
        <v>40.4</v>
      </c>
    </row>
    <row r="10" spans="1:9" ht="16.5" customHeight="1">
      <c r="A10" s="246"/>
      <c r="B10" s="246" t="s">
        <v>481</v>
      </c>
      <c r="C10" s="247" t="s">
        <v>482</v>
      </c>
      <c r="D10" s="300">
        <v>52</v>
      </c>
      <c r="E10" s="300"/>
      <c r="F10" s="301">
        <v>52</v>
      </c>
      <c r="G10" s="248">
        <v>3.5</v>
      </c>
      <c r="H10" s="249">
        <v>0</v>
      </c>
      <c r="I10" s="250">
        <v>3.5</v>
      </c>
    </row>
    <row r="11" spans="1:9" ht="16.5" customHeight="1">
      <c r="A11" s="246"/>
      <c r="B11" s="246" t="s">
        <v>484</v>
      </c>
      <c r="C11" s="247" t="s">
        <v>485</v>
      </c>
      <c r="D11" s="300">
        <v>68</v>
      </c>
      <c r="E11" s="300"/>
      <c r="F11" s="301">
        <v>68</v>
      </c>
      <c r="G11" s="248">
        <v>4.5</v>
      </c>
      <c r="H11" s="249">
        <v>0</v>
      </c>
      <c r="I11" s="250">
        <v>4.5</v>
      </c>
    </row>
    <row r="12" spans="1:9" ht="16.5" customHeight="1">
      <c r="A12" s="246"/>
      <c r="B12" s="246" t="s">
        <v>476</v>
      </c>
      <c r="C12" s="247" t="s">
        <v>487</v>
      </c>
      <c r="D12" s="300">
        <v>1912</v>
      </c>
      <c r="E12" s="300">
        <v>136</v>
      </c>
      <c r="F12" s="301">
        <v>2048</v>
      </c>
      <c r="G12" s="248">
        <v>127.5</v>
      </c>
      <c r="H12" s="249">
        <v>9.1</v>
      </c>
      <c r="I12" s="250">
        <v>136.5</v>
      </c>
    </row>
    <row r="13" spans="1:9" ht="16.5" customHeight="1" thickBot="1">
      <c r="A13" s="302"/>
      <c r="B13" s="304" t="s">
        <v>5</v>
      </c>
      <c r="C13" s="305"/>
      <c r="D13" s="258">
        <v>2040</v>
      </c>
      <c r="E13" s="258">
        <v>870</v>
      </c>
      <c r="F13" s="303">
        <v>2910</v>
      </c>
      <c r="G13" s="306">
        <v>136</v>
      </c>
      <c r="H13" s="307">
        <v>58</v>
      </c>
      <c r="I13" s="308">
        <v>194</v>
      </c>
    </row>
    <row r="14" spans="1:9" s="297" customFormat="1" ht="20.25" customHeight="1" thickBot="1">
      <c r="A14" s="309" t="s">
        <v>625</v>
      </c>
      <c r="B14" s="292"/>
      <c r="C14" s="293"/>
      <c r="D14" s="294">
        <v>2040</v>
      </c>
      <c r="E14" s="295">
        <v>870</v>
      </c>
      <c r="F14" s="296">
        <v>2910</v>
      </c>
      <c r="G14" s="294">
        <v>136</v>
      </c>
      <c r="H14" s="295">
        <v>58</v>
      </c>
      <c r="I14" s="296">
        <v>194</v>
      </c>
    </row>
    <row r="15" ht="13.5" thickTop="1"/>
    <row r="17" ht="16.5" thickBot="1">
      <c r="A17" s="91" t="s">
        <v>509</v>
      </c>
    </row>
    <row r="18" spans="1:9" ht="27.75" customHeight="1" thickTop="1">
      <c r="A18" s="160"/>
      <c r="B18" s="283"/>
      <c r="C18" s="238"/>
      <c r="D18" s="146" t="s">
        <v>562</v>
      </c>
      <c r="E18" s="147"/>
      <c r="F18" s="148"/>
      <c r="G18" s="146" t="s">
        <v>563</v>
      </c>
      <c r="H18" s="147"/>
      <c r="I18" s="148"/>
    </row>
    <row r="19" spans="1:9" ht="18" customHeight="1" thickBot="1">
      <c r="A19" s="239" t="s">
        <v>564</v>
      </c>
      <c r="B19" s="284" t="s">
        <v>565</v>
      </c>
      <c r="C19" s="313" t="s">
        <v>77</v>
      </c>
      <c r="D19" s="314" t="s">
        <v>6</v>
      </c>
      <c r="E19" s="315" t="s">
        <v>566</v>
      </c>
      <c r="F19" s="316" t="s">
        <v>5</v>
      </c>
      <c r="G19" s="243" t="s">
        <v>6</v>
      </c>
      <c r="H19" s="243" t="s">
        <v>566</v>
      </c>
      <c r="I19" s="244" t="s">
        <v>5</v>
      </c>
    </row>
    <row r="20" spans="1:9" ht="16.5" customHeight="1">
      <c r="A20" s="245" t="s">
        <v>18</v>
      </c>
      <c r="B20" s="18" t="s">
        <v>18</v>
      </c>
      <c r="C20" s="18" t="s">
        <v>512</v>
      </c>
      <c r="D20" s="246"/>
      <c r="E20" s="317">
        <v>1049</v>
      </c>
      <c r="F20" s="318">
        <v>1049</v>
      </c>
      <c r="G20" s="18">
        <v>0</v>
      </c>
      <c r="H20" s="18">
        <v>69.9</v>
      </c>
      <c r="I20" s="319">
        <v>69.9</v>
      </c>
    </row>
    <row r="21" spans="1:9" ht="16.5" customHeight="1" thickBot="1">
      <c r="A21" s="254"/>
      <c r="B21" s="288" t="s">
        <v>5</v>
      </c>
      <c r="C21" s="288"/>
      <c r="D21" s="255"/>
      <c r="E21" s="320">
        <v>1049</v>
      </c>
      <c r="F21" s="321">
        <v>1049</v>
      </c>
      <c r="G21" s="288">
        <v>0</v>
      </c>
      <c r="H21" s="288">
        <v>69.9</v>
      </c>
      <c r="I21" s="322">
        <v>69.9</v>
      </c>
    </row>
    <row r="22" spans="1:9" ht="13.5" thickBot="1">
      <c r="A22" s="323" t="s">
        <v>518</v>
      </c>
      <c r="B22" s="293"/>
      <c r="C22" s="293"/>
      <c r="D22" s="324"/>
      <c r="E22" s="325">
        <v>1049</v>
      </c>
      <c r="F22" s="326">
        <v>1049</v>
      </c>
      <c r="G22" s="293">
        <v>0</v>
      </c>
      <c r="H22" s="293">
        <v>69.9</v>
      </c>
      <c r="I22" s="327">
        <v>69.9</v>
      </c>
    </row>
    <row r="23" ht="13.5" thickTop="1"/>
  </sheetData>
  <mergeCells count="5">
    <mergeCell ref="A2:I2"/>
    <mergeCell ref="D5:F5"/>
    <mergeCell ref="G5:I5"/>
    <mergeCell ref="D18:F18"/>
    <mergeCell ref="G18:I18"/>
  </mergeCells>
  <printOptions/>
  <pageMargins left="0.25" right="0.25" top="0.5" bottom="0.5" header="0.5" footer="0.5"/>
  <pageSetup blackAndWhite="1" fitToHeight="1" fitToWidth="1"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9">
    <tabColor indexed="52"/>
  </sheetPr>
  <dimension ref="A2:I9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24.00390625" style="18" customWidth="1"/>
    <col min="3" max="3" width="5.7109375" style="18" bestFit="1" customWidth="1"/>
    <col min="4" max="5" width="15.7109375" style="18" customWidth="1"/>
    <col min="6" max="6" width="12.00390625" style="18" customWidth="1"/>
    <col min="7" max="8" width="15.7109375" style="18" customWidth="1"/>
    <col min="9" max="9" width="11.710937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509</v>
      </c>
    </row>
    <row r="5" spans="1:9" ht="27.75" customHeight="1" thickTop="1">
      <c r="A5" s="160"/>
      <c r="B5" s="283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84" t="s">
        <v>565</v>
      </c>
      <c r="C6" s="313" t="s">
        <v>77</v>
      </c>
      <c r="D6" s="314" t="s">
        <v>6</v>
      </c>
      <c r="E6" s="315" t="s">
        <v>566</v>
      </c>
      <c r="F6" s="316" t="s">
        <v>5</v>
      </c>
      <c r="G6" s="243" t="s">
        <v>6</v>
      </c>
      <c r="H6" s="243" t="s">
        <v>566</v>
      </c>
      <c r="I6" s="244" t="s">
        <v>5</v>
      </c>
    </row>
    <row r="7" spans="1:9" ht="12.75">
      <c r="A7" s="245" t="s">
        <v>18</v>
      </c>
      <c r="B7" s="18" t="s">
        <v>18</v>
      </c>
      <c r="C7" s="18" t="s">
        <v>512</v>
      </c>
      <c r="D7" s="246"/>
      <c r="E7" s="317">
        <v>1049</v>
      </c>
      <c r="F7" s="318">
        <v>1049</v>
      </c>
      <c r="G7" s="18">
        <v>0</v>
      </c>
      <c r="H7" s="18">
        <v>69.9</v>
      </c>
      <c r="I7" s="319">
        <v>69.9</v>
      </c>
    </row>
    <row r="8" spans="1:9" ht="13.5" thickBot="1">
      <c r="A8" s="254"/>
      <c r="B8" s="288" t="s">
        <v>5</v>
      </c>
      <c r="C8" s="288"/>
      <c r="D8" s="255"/>
      <c r="E8" s="320">
        <v>1049</v>
      </c>
      <c r="F8" s="321">
        <v>1049</v>
      </c>
      <c r="G8" s="288">
        <v>0</v>
      </c>
      <c r="H8" s="288">
        <v>69.9</v>
      </c>
      <c r="I8" s="322">
        <v>69.9</v>
      </c>
    </row>
    <row r="9" spans="1:9" s="297" customFormat="1" ht="20.25" customHeight="1" thickBot="1">
      <c r="A9" s="323" t="s">
        <v>518</v>
      </c>
      <c r="B9" s="293"/>
      <c r="C9" s="293"/>
      <c r="D9" s="324"/>
      <c r="E9" s="325">
        <v>1049</v>
      </c>
      <c r="F9" s="326">
        <v>1049</v>
      </c>
      <c r="G9" s="293">
        <v>0</v>
      </c>
      <c r="H9" s="293">
        <v>69.9</v>
      </c>
      <c r="I9" s="327">
        <v>69.9</v>
      </c>
    </row>
    <row r="10" ht="13.5" thickTop="1"/>
  </sheetData>
  <mergeCells count="3">
    <mergeCell ref="A2:I2"/>
    <mergeCell ref="D5:F5"/>
    <mergeCell ref="G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40"/>
  <sheetViews>
    <sheetView workbookViewId="0" topLeftCell="A1">
      <selection activeCell="L36" sqref="L36"/>
    </sheetView>
  </sheetViews>
  <sheetFormatPr defaultColWidth="9.140625" defaultRowHeight="12.75"/>
  <cols>
    <col min="1" max="1" width="19.8515625" style="16" customWidth="1"/>
    <col min="2" max="2" width="18.00390625" style="16" bestFit="1" customWidth="1"/>
    <col min="3" max="3" width="15.7109375" style="16" bestFit="1" customWidth="1"/>
    <col min="4" max="4" width="12.28125" style="16" bestFit="1" customWidth="1"/>
    <col min="5" max="5" width="11.28125" style="16" bestFit="1" customWidth="1"/>
    <col min="6" max="6" width="13.57421875" style="16" bestFit="1" customWidth="1"/>
    <col min="7" max="16384" width="9.140625" style="16" customWidth="1"/>
  </cols>
  <sheetData>
    <row r="1" spans="1:7" ht="12.75">
      <c r="A1" s="17" t="s">
        <v>0</v>
      </c>
      <c r="B1" s="17"/>
      <c r="C1" s="17"/>
      <c r="D1" s="17"/>
      <c r="E1" s="17"/>
      <c r="F1" s="17"/>
      <c r="G1" s="17"/>
    </row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8"/>
    </row>
    <row r="4" spans="1:7" ht="20.25" customHeight="1">
      <c r="A4" s="19" t="s">
        <v>1</v>
      </c>
      <c r="B4" s="19"/>
      <c r="C4" s="19"/>
      <c r="D4" s="19"/>
      <c r="E4" s="19"/>
      <c r="F4" s="19"/>
      <c r="G4" s="19"/>
    </row>
    <row r="5" spans="1:7" ht="18.75" customHeight="1">
      <c r="A5" s="58" t="s">
        <v>2</v>
      </c>
      <c r="B5" s="60" t="s">
        <v>3</v>
      </c>
      <c r="C5" s="61"/>
      <c r="D5" s="62"/>
      <c r="E5" s="61" t="s">
        <v>4</v>
      </c>
      <c r="F5" s="61"/>
      <c r="G5" s="20" t="s">
        <v>5</v>
      </c>
    </row>
    <row r="6" spans="1:7" ht="21.75" customHeight="1">
      <c r="A6" s="59"/>
      <c r="B6" s="54" t="s">
        <v>6</v>
      </c>
      <c r="C6" s="55" t="s">
        <v>7</v>
      </c>
      <c r="D6" s="56" t="s">
        <v>8</v>
      </c>
      <c r="E6" s="55" t="s">
        <v>9</v>
      </c>
      <c r="F6" s="57" t="s">
        <v>10</v>
      </c>
      <c r="G6" s="21"/>
    </row>
    <row r="7" spans="1:7" ht="5.25" customHeight="1" thickBot="1">
      <c r="A7" s="22"/>
      <c r="B7" s="23"/>
      <c r="C7" s="24"/>
      <c r="D7" s="25"/>
      <c r="E7" s="24"/>
      <c r="F7" s="26"/>
      <c r="G7" s="27"/>
    </row>
    <row r="8" spans="1:7" ht="6" customHeight="1">
      <c r="A8" s="48"/>
      <c r="B8" s="49"/>
      <c r="C8" s="50"/>
      <c r="D8" s="51"/>
      <c r="E8" s="50"/>
      <c r="F8" s="52"/>
      <c r="G8" s="53"/>
    </row>
    <row r="9" spans="1:7" ht="24.75" customHeight="1">
      <c r="A9" s="28" t="s">
        <v>11</v>
      </c>
      <c r="B9" s="29">
        <v>787</v>
      </c>
      <c r="C9" s="30">
        <v>778</v>
      </c>
      <c r="D9" s="31">
        <v>47</v>
      </c>
      <c r="E9" s="32">
        <v>272</v>
      </c>
      <c r="F9" s="33">
        <v>1340</v>
      </c>
      <c r="G9" s="34">
        <v>1612</v>
      </c>
    </row>
    <row r="10" spans="1:7" ht="24.75" customHeight="1">
      <c r="A10" s="28" t="s">
        <v>12</v>
      </c>
      <c r="B10" s="29">
        <v>980</v>
      </c>
      <c r="C10" s="30">
        <v>177</v>
      </c>
      <c r="D10" s="35" t="s">
        <v>13</v>
      </c>
      <c r="E10" s="32">
        <v>251</v>
      </c>
      <c r="F10" s="36">
        <v>906</v>
      </c>
      <c r="G10" s="34">
        <v>1157</v>
      </c>
    </row>
    <row r="11" spans="1:7" ht="24.75" customHeight="1">
      <c r="A11" s="28" t="s">
        <v>14</v>
      </c>
      <c r="B11" s="29">
        <v>576</v>
      </c>
      <c r="C11" s="37">
        <v>1598</v>
      </c>
      <c r="D11" s="31">
        <v>51</v>
      </c>
      <c r="E11" s="32">
        <v>408</v>
      </c>
      <c r="F11" s="33">
        <v>1817</v>
      </c>
      <c r="G11" s="34">
        <v>2225</v>
      </c>
    </row>
    <row r="12" spans="1:7" ht="24.75" customHeight="1">
      <c r="A12" s="28" t="s">
        <v>15</v>
      </c>
      <c r="B12" s="29">
        <v>210</v>
      </c>
      <c r="C12" s="30">
        <v>81</v>
      </c>
      <c r="D12" s="31">
        <v>14</v>
      </c>
      <c r="E12" s="32">
        <v>16</v>
      </c>
      <c r="F12" s="36">
        <v>289</v>
      </c>
      <c r="G12" s="38">
        <v>305</v>
      </c>
    </row>
    <row r="13" spans="1:7" ht="24.75" customHeight="1">
      <c r="A13" s="28" t="s">
        <v>16</v>
      </c>
      <c r="B13" s="29">
        <v>585</v>
      </c>
      <c r="C13" s="30">
        <v>206</v>
      </c>
      <c r="D13" s="31">
        <v>26</v>
      </c>
      <c r="E13" s="32">
        <v>223</v>
      </c>
      <c r="F13" s="36">
        <v>594</v>
      </c>
      <c r="G13" s="38">
        <v>817</v>
      </c>
    </row>
    <row r="14" spans="1:7" ht="24.75" customHeight="1">
      <c r="A14" s="28" t="s">
        <v>17</v>
      </c>
      <c r="B14" s="29">
        <v>123</v>
      </c>
      <c r="C14" s="30">
        <v>125</v>
      </c>
      <c r="D14" s="31">
        <v>12</v>
      </c>
      <c r="E14" s="32">
        <v>34</v>
      </c>
      <c r="F14" s="36">
        <v>226</v>
      </c>
      <c r="G14" s="38">
        <v>260</v>
      </c>
    </row>
    <row r="15" spans="1:7" ht="24.75" customHeight="1">
      <c r="A15" s="28" t="s">
        <v>18</v>
      </c>
      <c r="B15" s="39" t="s">
        <v>13</v>
      </c>
      <c r="C15" s="30">
        <v>276</v>
      </c>
      <c r="D15" s="35" t="s">
        <v>13</v>
      </c>
      <c r="E15" s="39" t="s">
        <v>13</v>
      </c>
      <c r="F15" s="36">
        <v>276</v>
      </c>
      <c r="G15" s="38">
        <v>276</v>
      </c>
    </row>
    <row r="16" spans="1:7" ht="24.75" customHeight="1">
      <c r="A16" s="28" t="s">
        <v>19</v>
      </c>
      <c r="B16" s="29">
        <v>207</v>
      </c>
      <c r="C16" s="40" t="s">
        <v>13</v>
      </c>
      <c r="D16" s="35" t="s">
        <v>13</v>
      </c>
      <c r="E16" s="32">
        <v>22</v>
      </c>
      <c r="F16" s="36">
        <v>185</v>
      </c>
      <c r="G16" s="38">
        <v>207</v>
      </c>
    </row>
    <row r="17" spans="1:7" ht="28.5" customHeight="1">
      <c r="A17" s="41" t="s">
        <v>20</v>
      </c>
      <c r="B17" s="29">
        <v>660</v>
      </c>
      <c r="C17" s="40" t="s">
        <v>13</v>
      </c>
      <c r="D17" s="35" t="s">
        <v>13</v>
      </c>
      <c r="E17" s="32">
        <v>39</v>
      </c>
      <c r="F17" s="36">
        <v>621</v>
      </c>
      <c r="G17" s="38">
        <v>660</v>
      </c>
    </row>
    <row r="18" spans="1:7" ht="24.75" customHeight="1">
      <c r="A18" s="28" t="s">
        <v>21</v>
      </c>
      <c r="B18" s="39" t="s">
        <v>13</v>
      </c>
      <c r="C18" s="30">
        <v>233</v>
      </c>
      <c r="D18" s="35" t="s">
        <v>13</v>
      </c>
      <c r="E18" s="39" t="s">
        <v>13</v>
      </c>
      <c r="F18" s="36">
        <v>233</v>
      </c>
      <c r="G18" s="38">
        <v>233</v>
      </c>
    </row>
    <row r="19" spans="1:7" ht="24.75" customHeight="1">
      <c r="A19" s="28" t="s">
        <v>22</v>
      </c>
      <c r="B19" s="29">
        <v>18</v>
      </c>
      <c r="C19" s="40" t="s">
        <v>13</v>
      </c>
      <c r="D19" s="35" t="s">
        <v>13</v>
      </c>
      <c r="E19" s="32">
        <v>1</v>
      </c>
      <c r="F19" s="36">
        <v>17</v>
      </c>
      <c r="G19" s="38">
        <v>18</v>
      </c>
    </row>
    <row r="20" spans="1:7" ht="4.5" customHeight="1">
      <c r="A20" s="28"/>
      <c r="B20" s="29"/>
      <c r="C20" s="40"/>
      <c r="D20" s="35"/>
      <c r="E20" s="32"/>
      <c r="F20" s="36"/>
      <c r="G20" s="38"/>
    </row>
    <row r="21" spans="1:7" ht="24.75" customHeight="1">
      <c r="A21" s="42" t="s">
        <v>23</v>
      </c>
      <c r="B21" s="43">
        <v>4146</v>
      </c>
      <c r="C21" s="44">
        <v>3474</v>
      </c>
      <c r="D21" s="45">
        <v>150</v>
      </c>
      <c r="E21" s="44">
        <v>1266</v>
      </c>
      <c r="F21" s="46">
        <v>6504</v>
      </c>
      <c r="G21" s="47">
        <v>7770</v>
      </c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s="90" customFormat="1" ht="19.5" customHeight="1">
      <c r="A24" s="89" t="s">
        <v>24</v>
      </c>
      <c r="B24" s="76"/>
      <c r="C24" s="76"/>
      <c r="D24" s="76"/>
      <c r="E24" s="76"/>
      <c r="F24" s="76"/>
      <c r="G24" s="76"/>
    </row>
    <row r="25" spans="1:7" ht="18.75" customHeight="1">
      <c r="A25" s="64" t="s">
        <v>2</v>
      </c>
      <c r="B25" s="65" t="s">
        <v>6</v>
      </c>
      <c r="C25" s="66"/>
      <c r="D25" s="67" t="s">
        <v>7</v>
      </c>
      <c r="E25" s="67"/>
      <c r="F25" s="65" t="s">
        <v>8</v>
      </c>
      <c r="G25" s="66"/>
    </row>
    <row r="26" spans="1:7" ht="21.75" customHeight="1">
      <c r="A26" s="68"/>
      <c r="B26" s="69" t="s">
        <v>9</v>
      </c>
      <c r="C26" s="70" t="s">
        <v>10</v>
      </c>
      <c r="D26" s="71" t="s">
        <v>9</v>
      </c>
      <c r="E26" s="70" t="s">
        <v>10</v>
      </c>
      <c r="F26" s="69" t="s">
        <v>9</v>
      </c>
      <c r="G26" s="70" t="s">
        <v>10</v>
      </c>
    </row>
    <row r="27" spans="1:7" ht="5.25" customHeight="1" thickBot="1">
      <c r="A27" s="22"/>
      <c r="B27" s="23"/>
      <c r="C27" s="24"/>
      <c r="D27" s="85"/>
      <c r="E27" s="86"/>
      <c r="F27" s="26"/>
      <c r="G27" s="25"/>
    </row>
    <row r="28" spans="1:7" ht="6" customHeight="1">
      <c r="A28" s="48"/>
      <c r="B28" s="49"/>
      <c r="C28" s="50"/>
      <c r="D28" s="87"/>
      <c r="E28" s="88"/>
      <c r="F28" s="52"/>
      <c r="G28" s="51"/>
    </row>
    <row r="29" spans="1:7" ht="24.75" customHeight="1">
      <c r="A29" s="73" t="s">
        <v>11</v>
      </c>
      <c r="B29" s="74">
        <v>144</v>
      </c>
      <c r="C29" s="75">
        <v>643</v>
      </c>
      <c r="D29" s="76">
        <v>127</v>
      </c>
      <c r="E29" s="77">
        <v>651</v>
      </c>
      <c r="F29" s="74">
        <v>1</v>
      </c>
      <c r="G29" s="75">
        <v>46</v>
      </c>
    </row>
    <row r="30" spans="1:7" ht="24.75" customHeight="1">
      <c r="A30" s="73" t="s">
        <v>12</v>
      </c>
      <c r="B30" s="74">
        <v>247</v>
      </c>
      <c r="C30" s="75">
        <v>733</v>
      </c>
      <c r="D30" s="76">
        <v>4</v>
      </c>
      <c r="E30" s="77">
        <v>173</v>
      </c>
      <c r="F30" s="78" t="s">
        <v>13</v>
      </c>
      <c r="G30" s="79" t="s">
        <v>13</v>
      </c>
    </row>
    <row r="31" spans="1:7" ht="24.75" customHeight="1">
      <c r="A31" s="73" t="s">
        <v>14</v>
      </c>
      <c r="B31" s="74">
        <v>163</v>
      </c>
      <c r="C31" s="75">
        <v>413</v>
      </c>
      <c r="D31" s="76">
        <v>239</v>
      </c>
      <c r="E31" s="77">
        <v>1359</v>
      </c>
      <c r="F31" s="74">
        <v>6</v>
      </c>
      <c r="G31" s="75">
        <v>45</v>
      </c>
    </row>
    <row r="32" spans="1:7" ht="24.75" customHeight="1">
      <c r="A32" s="73" t="s">
        <v>15</v>
      </c>
      <c r="B32" s="74">
        <v>13</v>
      </c>
      <c r="C32" s="75">
        <v>197</v>
      </c>
      <c r="D32" s="76">
        <v>2</v>
      </c>
      <c r="E32" s="77">
        <v>79</v>
      </c>
      <c r="F32" s="74">
        <v>1</v>
      </c>
      <c r="G32" s="75">
        <v>13</v>
      </c>
    </row>
    <row r="33" spans="1:7" ht="24.75" customHeight="1">
      <c r="A33" s="73" t="s">
        <v>16</v>
      </c>
      <c r="B33" s="74">
        <v>114</v>
      </c>
      <c r="C33" s="75">
        <v>471</v>
      </c>
      <c r="D33" s="76">
        <v>106</v>
      </c>
      <c r="E33" s="77">
        <v>100</v>
      </c>
      <c r="F33" s="74">
        <v>3</v>
      </c>
      <c r="G33" s="75">
        <v>23</v>
      </c>
    </row>
    <row r="34" spans="1:7" ht="24.75" customHeight="1">
      <c r="A34" s="73" t="s">
        <v>17</v>
      </c>
      <c r="B34" s="74">
        <v>21</v>
      </c>
      <c r="C34" s="75">
        <v>102</v>
      </c>
      <c r="D34" s="76">
        <v>12</v>
      </c>
      <c r="E34" s="77">
        <v>113</v>
      </c>
      <c r="F34" s="74">
        <v>1</v>
      </c>
      <c r="G34" s="75">
        <v>11</v>
      </c>
    </row>
    <row r="35" spans="1:7" ht="24.75" customHeight="1">
      <c r="A35" s="73" t="s">
        <v>18</v>
      </c>
      <c r="B35" s="80" t="s">
        <v>13</v>
      </c>
      <c r="C35" s="75" t="s">
        <v>13</v>
      </c>
      <c r="D35" s="81" t="s">
        <v>13</v>
      </c>
      <c r="E35" s="77">
        <v>276</v>
      </c>
      <c r="F35" s="78" t="s">
        <v>13</v>
      </c>
      <c r="G35" s="75" t="s">
        <v>13</v>
      </c>
    </row>
    <row r="36" spans="1:7" ht="24.75" customHeight="1">
      <c r="A36" s="73" t="s">
        <v>19</v>
      </c>
      <c r="B36" s="74">
        <v>22</v>
      </c>
      <c r="C36" s="75">
        <v>185</v>
      </c>
      <c r="D36" s="81" t="s">
        <v>13</v>
      </c>
      <c r="E36" s="77" t="s">
        <v>13</v>
      </c>
      <c r="F36" s="78" t="s">
        <v>13</v>
      </c>
      <c r="G36" s="75" t="s">
        <v>13</v>
      </c>
    </row>
    <row r="37" spans="1:7" ht="29.25" customHeight="1">
      <c r="A37" s="142" t="s">
        <v>20</v>
      </c>
      <c r="B37" s="74">
        <v>39</v>
      </c>
      <c r="C37" s="75">
        <v>621</v>
      </c>
      <c r="D37" s="81" t="s">
        <v>13</v>
      </c>
      <c r="E37" s="77" t="s">
        <v>13</v>
      </c>
      <c r="F37" s="80" t="s">
        <v>13</v>
      </c>
      <c r="G37" s="75" t="s">
        <v>13</v>
      </c>
    </row>
    <row r="38" spans="1:7" ht="24.75" customHeight="1">
      <c r="A38" s="73" t="s">
        <v>21</v>
      </c>
      <c r="B38" s="80" t="s">
        <v>13</v>
      </c>
      <c r="C38" s="75" t="s">
        <v>13</v>
      </c>
      <c r="D38" s="81" t="s">
        <v>13</v>
      </c>
      <c r="E38" s="77">
        <v>233</v>
      </c>
      <c r="F38" s="80" t="s">
        <v>13</v>
      </c>
      <c r="G38" s="75" t="s">
        <v>13</v>
      </c>
    </row>
    <row r="39" spans="1:7" ht="24.75" customHeight="1">
      <c r="A39" s="73" t="s">
        <v>22</v>
      </c>
      <c r="B39" s="74">
        <v>1</v>
      </c>
      <c r="C39" s="75">
        <v>17</v>
      </c>
      <c r="D39" s="81" t="s">
        <v>13</v>
      </c>
      <c r="E39" s="77" t="s">
        <v>13</v>
      </c>
      <c r="F39" s="80" t="s">
        <v>13</v>
      </c>
      <c r="G39" s="75" t="s">
        <v>13</v>
      </c>
    </row>
    <row r="40" spans="1:7" ht="24.75" customHeight="1">
      <c r="A40" s="42" t="s">
        <v>23</v>
      </c>
      <c r="B40" s="82">
        <v>764</v>
      </c>
      <c r="C40" s="83">
        <v>3382</v>
      </c>
      <c r="D40" s="84">
        <v>490</v>
      </c>
      <c r="E40" s="83">
        <v>2984</v>
      </c>
      <c r="F40" s="82">
        <v>12</v>
      </c>
      <c r="G40" s="45">
        <v>138</v>
      </c>
    </row>
  </sheetData>
  <mergeCells count="10">
    <mergeCell ref="A25:A26"/>
    <mergeCell ref="B25:C25"/>
    <mergeCell ref="D25:E25"/>
    <mergeCell ref="F25:G25"/>
    <mergeCell ref="A1:G2"/>
    <mergeCell ref="A4:G4"/>
    <mergeCell ref="A5:A6"/>
    <mergeCell ref="B5:D5"/>
    <mergeCell ref="E5:F5"/>
    <mergeCell ref="G5:G6"/>
  </mergeCells>
  <printOptions horizontalCentered="1"/>
  <pageMargins left="0.5" right="0.5" top="0.75" bottom="0.75" header="0.5" footer="0.5"/>
  <pageSetup blackAndWhite="1" fitToHeight="1" fitToWidth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0">
    <tabColor indexed="52"/>
    <pageSetUpPr fitToPage="1"/>
  </sheetPr>
  <dimension ref="A2:I26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0.28125" style="18" customWidth="1"/>
    <col min="3" max="3" width="5.7109375" style="18" bestFit="1" customWidth="1"/>
    <col min="4" max="5" width="15.7109375" style="18" customWidth="1"/>
    <col min="6" max="6" width="10.8515625" style="18" customWidth="1"/>
    <col min="7" max="8" width="15.7109375" style="18" customWidth="1"/>
    <col min="9" max="9" width="12.00390625" style="18" customWidth="1"/>
    <col min="10" max="16384" width="9.140625" style="18" customWidth="1"/>
  </cols>
  <sheetData>
    <row r="2" spans="1:9" ht="23.25">
      <c r="A2" s="236" t="s">
        <v>561</v>
      </c>
      <c r="B2" s="236"/>
      <c r="C2" s="236"/>
      <c r="D2" s="236"/>
      <c r="E2" s="236"/>
      <c r="F2" s="236"/>
      <c r="G2" s="236"/>
      <c r="H2" s="236"/>
      <c r="I2" s="236"/>
    </row>
    <row r="4" ht="16.5" thickBot="1">
      <c r="A4" s="91" t="s">
        <v>19</v>
      </c>
    </row>
    <row r="5" spans="1:9" ht="27.75" customHeight="1" thickTop="1">
      <c r="A5" s="160"/>
      <c r="B5" s="283"/>
      <c r="C5" s="238"/>
      <c r="D5" s="146" t="s">
        <v>562</v>
      </c>
      <c r="E5" s="147"/>
      <c r="F5" s="148"/>
      <c r="G5" s="146" t="s">
        <v>563</v>
      </c>
      <c r="H5" s="147"/>
      <c r="I5" s="148"/>
    </row>
    <row r="6" spans="1:9" s="32" customFormat="1" ht="18.75" customHeight="1" thickBot="1">
      <c r="A6" s="239" t="s">
        <v>564</v>
      </c>
      <c r="B6" s="284" t="s">
        <v>565</v>
      </c>
      <c r="C6" s="241" t="s">
        <v>77</v>
      </c>
      <c r="D6" s="242" t="s">
        <v>6</v>
      </c>
      <c r="E6" s="243" t="s">
        <v>566</v>
      </c>
      <c r="F6" s="244" t="s">
        <v>5</v>
      </c>
      <c r="G6" s="242" t="s">
        <v>6</v>
      </c>
      <c r="H6" s="243" t="s">
        <v>566</v>
      </c>
      <c r="I6" s="244" t="s">
        <v>5</v>
      </c>
    </row>
    <row r="7" spans="1:9" ht="15" customHeight="1">
      <c r="A7" s="245" t="s">
        <v>19</v>
      </c>
      <c r="B7" s="18" t="s">
        <v>426</v>
      </c>
      <c r="C7" s="18" t="s">
        <v>427</v>
      </c>
      <c r="D7" s="285">
        <v>60</v>
      </c>
      <c r="E7" s="286"/>
      <c r="F7" s="287">
        <v>60</v>
      </c>
      <c r="G7" s="300">
        <v>4</v>
      </c>
      <c r="H7" s="300">
        <v>0</v>
      </c>
      <c r="I7" s="287">
        <v>4</v>
      </c>
    </row>
    <row r="8" spans="1:9" ht="15" customHeight="1" thickBot="1">
      <c r="A8" s="254"/>
      <c r="B8" s="288" t="s">
        <v>5</v>
      </c>
      <c r="C8" s="288"/>
      <c r="D8" s="306">
        <v>60</v>
      </c>
      <c r="E8" s="307"/>
      <c r="F8" s="308">
        <v>60</v>
      </c>
      <c r="G8" s="258">
        <v>4</v>
      </c>
      <c r="H8" s="258">
        <v>0</v>
      </c>
      <c r="I8" s="308">
        <v>4</v>
      </c>
    </row>
    <row r="9" spans="1:9" s="297" customFormat="1" ht="20.25" customHeight="1" thickBot="1">
      <c r="A9" s="323" t="s">
        <v>626</v>
      </c>
      <c r="B9" s="293"/>
      <c r="C9" s="293"/>
      <c r="D9" s="294">
        <v>60</v>
      </c>
      <c r="E9" s="295"/>
      <c r="F9" s="296">
        <v>60</v>
      </c>
      <c r="G9" s="294">
        <v>4</v>
      </c>
      <c r="H9" s="295">
        <v>0</v>
      </c>
      <c r="I9" s="296">
        <v>4</v>
      </c>
    </row>
    <row r="10" ht="13.5" thickTop="1"/>
    <row r="11" ht="16.5" thickBot="1">
      <c r="A11" s="91" t="s">
        <v>21</v>
      </c>
    </row>
    <row r="12" spans="1:9" ht="27.75" customHeight="1" thickTop="1">
      <c r="A12" s="160"/>
      <c r="B12" s="283"/>
      <c r="C12" s="238"/>
      <c r="D12" s="146" t="s">
        <v>562</v>
      </c>
      <c r="E12" s="147"/>
      <c r="F12" s="148"/>
      <c r="G12" s="146" t="s">
        <v>563</v>
      </c>
      <c r="H12" s="147"/>
      <c r="I12" s="148"/>
    </row>
    <row r="13" spans="1:9" s="32" customFormat="1" ht="18.75" customHeight="1" thickBot="1">
      <c r="A13" s="239" t="s">
        <v>564</v>
      </c>
      <c r="B13" s="284" t="s">
        <v>565</v>
      </c>
      <c r="C13" s="241" t="s">
        <v>77</v>
      </c>
      <c r="D13" s="242" t="s">
        <v>6</v>
      </c>
      <c r="E13" s="243" t="s">
        <v>566</v>
      </c>
      <c r="F13" s="244" t="s">
        <v>5</v>
      </c>
      <c r="G13" s="242" t="s">
        <v>6</v>
      </c>
      <c r="H13" s="243" t="s">
        <v>566</v>
      </c>
      <c r="I13" s="244" t="s">
        <v>5</v>
      </c>
    </row>
    <row r="14" spans="1:9" ht="12.75">
      <c r="A14" s="245" t="s">
        <v>21</v>
      </c>
      <c r="B14" s="18" t="s">
        <v>627</v>
      </c>
      <c r="C14" s="18" t="s">
        <v>628</v>
      </c>
      <c r="D14" s="285"/>
      <c r="E14" s="286">
        <v>6</v>
      </c>
      <c r="F14" s="287">
        <v>6</v>
      </c>
      <c r="G14" s="300">
        <v>0</v>
      </c>
      <c r="H14" s="300">
        <v>0.4</v>
      </c>
      <c r="I14" s="287">
        <v>0.4</v>
      </c>
    </row>
    <row r="15" spans="1:9" ht="13.5" thickBot="1">
      <c r="A15" s="254"/>
      <c r="B15" s="288" t="s">
        <v>5</v>
      </c>
      <c r="C15" s="288"/>
      <c r="D15" s="306"/>
      <c r="E15" s="307">
        <v>6</v>
      </c>
      <c r="F15" s="308">
        <v>6</v>
      </c>
      <c r="G15" s="258">
        <v>0</v>
      </c>
      <c r="H15" s="258">
        <v>0.4</v>
      </c>
      <c r="I15" s="308">
        <v>0.4</v>
      </c>
    </row>
    <row r="16" spans="1:9" s="297" customFormat="1" ht="20.25" customHeight="1" thickBot="1">
      <c r="A16" s="323" t="s">
        <v>555</v>
      </c>
      <c r="B16" s="293"/>
      <c r="C16" s="293"/>
      <c r="D16" s="294"/>
      <c r="E16" s="295">
        <v>6</v>
      </c>
      <c r="F16" s="296">
        <v>6</v>
      </c>
      <c r="G16" s="294">
        <v>0</v>
      </c>
      <c r="H16" s="295">
        <v>0.4</v>
      </c>
      <c r="I16" s="296">
        <v>0.4</v>
      </c>
    </row>
    <row r="17" ht="13.5" thickTop="1"/>
    <row r="18" ht="16.5" thickBot="1">
      <c r="A18" s="91" t="s">
        <v>22</v>
      </c>
    </row>
    <row r="19" spans="1:9" ht="27.75" customHeight="1" thickTop="1">
      <c r="A19" s="160"/>
      <c r="B19" s="283"/>
      <c r="C19" s="238"/>
      <c r="D19" s="146" t="s">
        <v>562</v>
      </c>
      <c r="E19" s="147"/>
      <c r="F19" s="148"/>
      <c r="G19" s="146" t="s">
        <v>563</v>
      </c>
      <c r="H19" s="147"/>
      <c r="I19" s="148"/>
    </row>
    <row r="20" spans="1:9" s="32" customFormat="1" ht="18.75" customHeight="1" thickBot="1">
      <c r="A20" s="239" t="s">
        <v>564</v>
      </c>
      <c r="B20" s="284" t="s">
        <v>565</v>
      </c>
      <c r="C20" s="241" t="s">
        <v>77</v>
      </c>
      <c r="D20" s="242" t="s">
        <v>6</v>
      </c>
      <c r="E20" s="243" t="s">
        <v>566</v>
      </c>
      <c r="F20" s="244" t="s">
        <v>5</v>
      </c>
      <c r="G20" s="242" t="s">
        <v>6</v>
      </c>
      <c r="H20" s="243" t="s">
        <v>566</v>
      </c>
      <c r="I20" s="244" t="s">
        <v>5</v>
      </c>
    </row>
    <row r="21" spans="1:9" ht="12.75">
      <c r="A21" s="245" t="s">
        <v>22</v>
      </c>
      <c r="B21" s="328" t="s">
        <v>629</v>
      </c>
      <c r="C21" s="299" t="s">
        <v>630</v>
      </c>
      <c r="D21" s="300">
        <v>21</v>
      </c>
      <c r="E21" s="300"/>
      <c r="F21" s="301">
        <v>21</v>
      </c>
      <c r="G21" s="285">
        <v>1.4</v>
      </c>
      <c r="H21" s="286">
        <v>0</v>
      </c>
      <c r="I21" s="287">
        <v>1.4</v>
      </c>
    </row>
    <row r="22" spans="1:9" ht="12.75">
      <c r="A22" s="245"/>
      <c r="B22" s="329" t="s">
        <v>631</v>
      </c>
      <c r="C22" s="247" t="s">
        <v>557</v>
      </c>
      <c r="D22" s="300"/>
      <c r="E22" s="300">
        <v>8</v>
      </c>
      <c r="F22" s="301">
        <v>8</v>
      </c>
      <c r="G22" s="248">
        <v>0</v>
      </c>
      <c r="H22" s="249">
        <v>0.5</v>
      </c>
      <c r="I22" s="250">
        <v>0.5</v>
      </c>
    </row>
    <row r="23" spans="1:9" ht="12.75">
      <c r="A23" s="245"/>
      <c r="B23" s="329" t="s">
        <v>632</v>
      </c>
      <c r="C23" s="247" t="s">
        <v>557</v>
      </c>
      <c r="D23" s="300"/>
      <c r="E23" s="300"/>
      <c r="F23" s="301"/>
      <c r="G23" s="248">
        <v>0</v>
      </c>
      <c r="H23" s="249">
        <v>0</v>
      </c>
      <c r="I23" s="250">
        <v>0</v>
      </c>
    </row>
    <row r="24" spans="1:9" ht="12.75">
      <c r="A24" s="245"/>
      <c r="B24" s="329" t="s">
        <v>633</v>
      </c>
      <c r="C24" s="247" t="s">
        <v>634</v>
      </c>
      <c r="D24" s="300">
        <v>100</v>
      </c>
      <c r="E24" s="300"/>
      <c r="F24" s="301">
        <v>100</v>
      </c>
      <c r="G24" s="248">
        <v>6.7</v>
      </c>
      <c r="H24" s="249">
        <v>0</v>
      </c>
      <c r="I24" s="250">
        <v>6.7</v>
      </c>
    </row>
    <row r="25" spans="1:9" ht="13.5" thickBot="1">
      <c r="A25" s="254"/>
      <c r="B25" s="330" t="s">
        <v>5</v>
      </c>
      <c r="C25" s="305"/>
      <c r="D25" s="258">
        <v>121</v>
      </c>
      <c r="E25" s="258">
        <v>8</v>
      </c>
      <c r="F25" s="303">
        <v>129</v>
      </c>
      <c r="G25" s="306">
        <v>8.1</v>
      </c>
      <c r="H25" s="307">
        <v>0.5</v>
      </c>
      <c r="I25" s="308">
        <v>8.6</v>
      </c>
    </row>
    <row r="26" spans="1:9" s="297" customFormat="1" ht="20.25" customHeight="1" thickBot="1">
      <c r="A26" s="323" t="s">
        <v>560</v>
      </c>
      <c r="B26" s="293"/>
      <c r="C26" s="293"/>
      <c r="D26" s="294">
        <v>121</v>
      </c>
      <c r="E26" s="295">
        <v>8</v>
      </c>
      <c r="F26" s="296">
        <v>129</v>
      </c>
      <c r="G26" s="294">
        <v>8.1</v>
      </c>
      <c r="H26" s="295">
        <v>0.5</v>
      </c>
      <c r="I26" s="296">
        <v>8.6</v>
      </c>
    </row>
    <row r="27" ht="13.5" thickTop="1"/>
  </sheetData>
  <mergeCells count="7">
    <mergeCell ref="D19:F19"/>
    <mergeCell ref="G19:I19"/>
    <mergeCell ref="A2:I2"/>
    <mergeCell ref="D5:F5"/>
    <mergeCell ref="G5:I5"/>
    <mergeCell ref="D12:F12"/>
    <mergeCell ref="G12:I12"/>
  </mergeCells>
  <printOptions/>
  <pageMargins left="0.25" right="0.25" top="0.5" bottom="0.5" header="0.5" footer="0.5"/>
  <pageSetup blackAndWhite="1" fitToHeight="1" fitToWidth="1" horizontalDpi="600" verticalDpi="600" orientation="landscape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3">
    <tabColor indexed="57"/>
    <pageSetUpPr fitToPage="1"/>
  </sheetPr>
  <dimension ref="A2:IV34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3" width="10.7109375" style="18" customWidth="1"/>
    <col min="4" max="4" width="9.7109375" style="18" customWidth="1"/>
    <col min="5" max="11" width="10.7109375" style="18" customWidth="1"/>
    <col min="12" max="16384" width="9.140625" style="6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74</v>
      </c>
    </row>
    <row r="5" spans="1:11" ht="27.75" customHeight="1" thickTop="1">
      <c r="A5" s="237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33" customHeight="1">
      <c r="A6" s="331" t="s">
        <v>564</v>
      </c>
      <c r="B6" s="332" t="s">
        <v>565</v>
      </c>
      <c r="C6" s="333" t="s">
        <v>636</v>
      </c>
      <c r="D6" s="162" t="s">
        <v>637</v>
      </c>
      <c r="E6" s="334" t="s">
        <v>42</v>
      </c>
      <c r="F6" s="335" t="s">
        <v>636</v>
      </c>
      <c r="G6" s="162" t="s">
        <v>637</v>
      </c>
      <c r="H6" s="334" t="s">
        <v>42</v>
      </c>
      <c r="I6" s="335" t="s">
        <v>636</v>
      </c>
      <c r="J6" s="162" t="s">
        <v>637</v>
      </c>
      <c r="K6" s="336" t="s">
        <v>42</v>
      </c>
    </row>
    <row r="7" spans="1:11" ht="9.75" customHeight="1" thickBot="1">
      <c r="A7" s="337"/>
      <c r="B7" s="338"/>
      <c r="C7" s="339"/>
      <c r="D7" s="165"/>
      <c r="E7" s="340"/>
      <c r="F7" s="341"/>
      <c r="G7" s="165"/>
      <c r="H7" s="340"/>
      <c r="I7" s="341"/>
      <c r="J7" s="165"/>
      <c r="K7" s="164"/>
    </row>
    <row r="8" spans="1:11" ht="15.75" customHeight="1">
      <c r="A8" s="342" t="s">
        <v>79</v>
      </c>
      <c r="B8" s="28" t="s">
        <v>79</v>
      </c>
      <c r="C8" s="248">
        <v>1089</v>
      </c>
      <c r="D8" s="249">
        <v>1260</v>
      </c>
      <c r="E8" s="343">
        <v>15.7</v>
      </c>
      <c r="F8" s="248">
        <v>417</v>
      </c>
      <c r="G8" s="249">
        <v>438</v>
      </c>
      <c r="H8" s="343">
        <v>5</v>
      </c>
      <c r="I8" s="248">
        <v>1506</v>
      </c>
      <c r="J8" s="249">
        <v>1698</v>
      </c>
      <c r="K8" s="250">
        <v>12.7</v>
      </c>
    </row>
    <row r="9" spans="1:11" ht="15.75" customHeight="1">
      <c r="A9" s="342"/>
      <c r="B9" s="28" t="s">
        <v>567</v>
      </c>
      <c r="C9" s="248">
        <v>414</v>
      </c>
      <c r="D9" s="249">
        <v>276</v>
      </c>
      <c r="E9" s="343">
        <v>-33.3</v>
      </c>
      <c r="F9" s="248">
        <v>42</v>
      </c>
      <c r="G9" s="249">
        <v>42</v>
      </c>
      <c r="H9" s="343">
        <v>0</v>
      </c>
      <c r="I9" s="248">
        <v>456</v>
      </c>
      <c r="J9" s="249">
        <v>318</v>
      </c>
      <c r="K9" s="250">
        <v>-30.3</v>
      </c>
    </row>
    <row r="10" spans="1:11" ht="15.75" customHeight="1">
      <c r="A10" s="344"/>
      <c r="B10" s="345" t="s">
        <v>5</v>
      </c>
      <c r="C10" s="346">
        <v>1503</v>
      </c>
      <c r="D10" s="347">
        <v>1536</v>
      </c>
      <c r="E10" s="348">
        <v>2.2</v>
      </c>
      <c r="F10" s="346">
        <v>459</v>
      </c>
      <c r="G10" s="347">
        <v>480</v>
      </c>
      <c r="H10" s="348">
        <v>4.6</v>
      </c>
      <c r="I10" s="346">
        <v>1962</v>
      </c>
      <c r="J10" s="347">
        <v>2016</v>
      </c>
      <c r="K10" s="349">
        <v>2.8</v>
      </c>
    </row>
    <row r="11" spans="1:11" ht="15.75" customHeight="1">
      <c r="A11" s="342" t="s">
        <v>119</v>
      </c>
      <c r="B11" s="28" t="s">
        <v>120</v>
      </c>
      <c r="C11" s="248"/>
      <c r="D11" s="249"/>
      <c r="E11" s="343"/>
      <c r="F11" s="248">
        <v>291</v>
      </c>
      <c r="G11" s="249">
        <v>406</v>
      </c>
      <c r="H11" s="343">
        <v>39.5</v>
      </c>
      <c r="I11" s="248">
        <v>291</v>
      </c>
      <c r="J11" s="249">
        <v>406</v>
      </c>
      <c r="K11" s="250">
        <v>39.5</v>
      </c>
    </row>
    <row r="12" spans="1:256" ht="15.75" customHeight="1">
      <c r="A12" s="344"/>
      <c r="B12" s="345" t="s">
        <v>5</v>
      </c>
      <c r="C12" s="346"/>
      <c r="D12" s="347"/>
      <c r="E12" s="348"/>
      <c r="F12" s="346">
        <v>291</v>
      </c>
      <c r="G12" s="347">
        <v>406</v>
      </c>
      <c r="H12" s="348">
        <v>39.5</v>
      </c>
      <c r="I12" s="346">
        <v>291</v>
      </c>
      <c r="J12" s="347">
        <v>406</v>
      </c>
      <c r="K12" s="349">
        <v>39.5</v>
      </c>
      <c r="L12" s="350"/>
      <c r="M12" s="351"/>
      <c r="N12" s="352"/>
      <c r="O12" s="352"/>
      <c r="P12" s="353"/>
      <c r="Q12" s="352"/>
      <c r="R12" s="352"/>
      <c r="S12" s="353"/>
      <c r="T12" s="352"/>
      <c r="U12" s="352"/>
      <c r="V12" s="353"/>
      <c r="X12" s="351"/>
      <c r="Y12" s="352"/>
      <c r="Z12" s="352"/>
      <c r="AA12" s="353"/>
      <c r="AB12" s="352"/>
      <c r="AC12" s="352"/>
      <c r="AD12" s="353"/>
      <c r="AE12" s="352"/>
      <c r="AF12" s="352"/>
      <c r="AG12" s="353"/>
      <c r="AI12" s="351"/>
      <c r="AJ12" s="352"/>
      <c r="AK12" s="352"/>
      <c r="AL12" s="353"/>
      <c r="AM12" s="352"/>
      <c r="AN12" s="352"/>
      <c r="AO12" s="353"/>
      <c r="AP12" s="352"/>
      <c r="AQ12" s="352"/>
      <c r="AR12" s="353"/>
      <c r="AT12" s="351"/>
      <c r="AU12" s="352"/>
      <c r="AV12" s="352"/>
      <c r="AW12" s="353"/>
      <c r="AX12" s="352"/>
      <c r="AY12" s="352"/>
      <c r="AZ12" s="353"/>
      <c r="BA12" s="352"/>
      <c r="BB12" s="352"/>
      <c r="BC12" s="353"/>
      <c r="BE12" s="351"/>
      <c r="BF12" s="352"/>
      <c r="BG12" s="352"/>
      <c r="BH12" s="353"/>
      <c r="BI12" s="352"/>
      <c r="BJ12" s="352"/>
      <c r="BK12" s="353"/>
      <c r="BL12" s="352"/>
      <c r="BM12" s="352"/>
      <c r="BN12" s="353"/>
      <c r="BP12" s="351"/>
      <c r="BQ12" s="352"/>
      <c r="BR12" s="352"/>
      <c r="BS12" s="353"/>
      <c r="BT12" s="352"/>
      <c r="BU12" s="352"/>
      <c r="BV12" s="353"/>
      <c r="BW12" s="352"/>
      <c r="BX12" s="352"/>
      <c r="BY12" s="353"/>
      <c r="CA12" s="351"/>
      <c r="CB12" s="352"/>
      <c r="CC12" s="352"/>
      <c r="CD12" s="353"/>
      <c r="CE12" s="352"/>
      <c r="CF12" s="352"/>
      <c r="CG12" s="353"/>
      <c r="CH12" s="352"/>
      <c r="CI12" s="352"/>
      <c r="CJ12" s="353"/>
      <c r="CL12" s="351"/>
      <c r="CM12" s="352"/>
      <c r="CN12" s="352"/>
      <c r="CO12" s="353"/>
      <c r="CP12" s="352"/>
      <c r="CQ12" s="352"/>
      <c r="CR12" s="353"/>
      <c r="CS12" s="352"/>
      <c r="CT12" s="352"/>
      <c r="CU12" s="353"/>
      <c r="CW12" s="351"/>
      <c r="CX12" s="352"/>
      <c r="CY12" s="352"/>
      <c r="CZ12" s="353"/>
      <c r="DA12" s="352"/>
      <c r="DB12" s="352"/>
      <c r="DC12" s="353"/>
      <c r="DD12" s="352"/>
      <c r="DE12" s="352"/>
      <c r="DF12" s="353"/>
      <c r="DH12" s="351"/>
      <c r="DI12" s="352"/>
      <c r="DJ12" s="352"/>
      <c r="DK12" s="353"/>
      <c r="DL12" s="352"/>
      <c r="DM12" s="352"/>
      <c r="DN12" s="353"/>
      <c r="DO12" s="352"/>
      <c r="DP12" s="352"/>
      <c r="DQ12" s="353"/>
      <c r="DS12" s="351"/>
      <c r="DT12" s="352"/>
      <c r="DU12" s="352"/>
      <c r="DV12" s="353"/>
      <c r="DW12" s="352"/>
      <c r="DX12" s="352"/>
      <c r="DY12" s="353"/>
      <c r="DZ12" s="352"/>
      <c r="EA12" s="352"/>
      <c r="EB12" s="353"/>
      <c r="ED12" s="351"/>
      <c r="EE12" s="352"/>
      <c r="EF12" s="352"/>
      <c r="EG12" s="353"/>
      <c r="EH12" s="352"/>
      <c r="EI12" s="352"/>
      <c r="EJ12" s="353"/>
      <c r="EK12" s="352"/>
      <c r="EL12" s="352"/>
      <c r="EM12" s="353"/>
      <c r="EO12" s="351"/>
      <c r="EP12" s="352"/>
      <c r="EQ12" s="352"/>
      <c r="ER12" s="353"/>
      <c r="ES12" s="352"/>
      <c r="ET12" s="352"/>
      <c r="EU12" s="353"/>
      <c r="EV12" s="352"/>
      <c r="EW12" s="352"/>
      <c r="EX12" s="353"/>
      <c r="EZ12" s="351"/>
      <c r="FA12" s="352"/>
      <c r="FB12" s="352"/>
      <c r="FC12" s="353"/>
      <c r="FD12" s="352"/>
      <c r="FE12" s="352"/>
      <c r="FF12" s="353"/>
      <c r="FG12" s="352"/>
      <c r="FH12" s="352"/>
      <c r="FI12" s="353"/>
      <c r="FK12" s="351"/>
      <c r="FL12" s="352"/>
      <c r="FM12" s="352"/>
      <c r="FN12" s="353"/>
      <c r="FO12" s="352"/>
      <c r="FP12" s="352"/>
      <c r="FQ12" s="353"/>
      <c r="FR12" s="352"/>
      <c r="FS12" s="352"/>
      <c r="FT12" s="353"/>
      <c r="FV12" s="351"/>
      <c r="FW12" s="352"/>
      <c r="FX12" s="352"/>
      <c r="FY12" s="353"/>
      <c r="FZ12" s="352"/>
      <c r="GA12" s="352"/>
      <c r="GB12" s="353"/>
      <c r="GC12" s="352"/>
      <c r="GD12" s="352"/>
      <c r="GE12" s="353"/>
      <c r="GG12" s="351"/>
      <c r="GH12" s="352"/>
      <c r="GI12" s="352"/>
      <c r="GJ12" s="353"/>
      <c r="GK12" s="352"/>
      <c r="GL12" s="352"/>
      <c r="GM12" s="353"/>
      <c r="GN12" s="352"/>
      <c r="GO12" s="352"/>
      <c r="GP12" s="353"/>
      <c r="GR12" s="351"/>
      <c r="GS12" s="352"/>
      <c r="GT12" s="352"/>
      <c r="GU12" s="353"/>
      <c r="GV12" s="352"/>
      <c r="GW12" s="352"/>
      <c r="GX12" s="353"/>
      <c r="GY12" s="352"/>
      <c r="GZ12" s="352"/>
      <c r="HA12" s="353"/>
      <c r="HC12" s="351"/>
      <c r="HD12" s="352"/>
      <c r="HE12" s="352"/>
      <c r="HF12" s="353"/>
      <c r="HG12" s="352"/>
      <c r="HH12" s="352"/>
      <c r="HI12" s="353"/>
      <c r="HJ12" s="352"/>
      <c r="HK12" s="352"/>
      <c r="HL12" s="353"/>
      <c r="HN12" s="351"/>
      <c r="HO12" s="352"/>
      <c r="HP12" s="352"/>
      <c r="HQ12" s="353"/>
      <c r="HR12" s="352"/>
      <c r="HS12" s="352"/>
      <c r="HT12" s="353"/>
      <c r="HU12" s="352"/>
      <c r="HV12" s="352"/>
      <c r="HW12" s="353"/>
      <c r="HY12" s="351"/>
      <c r="HZ12" s="352"/>
      <c r="IA12" s="352"/>
      <c r="IB12" s="353"/>
      <c r="IC12" s="352"/>
      <c r="ID12" s="352"/>
      <c r="IE12" s="353"/>
      <c r="IF12" s="352"/>
      <c r="IG12" s="352"/>
      <c r="IH12" s="353"/>
      <c r="IJ12" s="351"/>
      <c r="IK12" s="352"/>
      <c r="IL12" s="352"/>
      <c r="IM12" s="353"/>
      <c r="IN12" s="352"/>
      <c r="IO12" s="352"/>
      <c r="IP12" s="353"/>
      <c r="IQ12" s="352"/>
      <c r="IR12" s="352"/>
      <c r="IS12" s="353"/>
      <c r="IU12" s="351"/>
      <c r="IV12" s="352"/>
    </row>
    <row r="13" spans="1:11" ht="15.75" customHeight="1">
      <c r="A13" s="342" t="s">
        <v>122</v>
      </c>
      <c r="B13" s="28" t="s">
        <v>122</v>
      </c>
      <c r="C13" s="248"/>
      <c r="D13" s="249"/>
      <c r="E13" s="343"/>
      <c r="F13" s="248">
        <v>1060</v>
      </c>
      <c r="G13" s="249">
        <v>863</v>
      </c>
      <c r="H13" s="343">
        <v>-18.6</v>
      </c>
      <c r="I13" s="248">
        <v>1060</v>
      </c>
      <c r="J13" s="249">
        <v>863</v>
      </c>
      <c r="K13" s="250">
        <v>-18.6</v>
      </c>
    </row>
    <row r="14" spans="1:256" ht="15.75" customHeight="1">
      <c r="A14" s="344"/>
      <c r="B14" s="345" t="s">
        <v>5</v>
      </c>
      <c r="C14" s="346"/>
      <c r="D14" s="347"/>
      <c r="E14" s="348"/>
      <c r="F14" s="346">
        <v>1060</v>
      </c>
      <c r="G14" s="347">
        <v>863</v>
      </c>
      <c r="H14" s="348">
        <v>-18.6</v>
      </c>
      <c r="I14" s="346">
        <v>1060</v>
      </c>
      <c r="J14" s="347">
        <v>863</v>
      </c>
      <c r="K14" s="349">
        <v>-18.6</v>
      </c>
      <c r="L14" s="350"/>
      <c r="M14" s="351"/>
      <c r="N14" s="352"/>
      <c r="O14" s="352"/>
      <c r="P14" s="353"/>
      <c r="Q14" s="352"/>
      <c r="R14" s="352"/>
      <c r="S14" s="353"/>
      <c r="T14" s="352"/>
      <c r="U14" s="352"/>
      <c r="V14" s="353"/>
      <c r="X14" s="351"/>
      <c r="Y14" s="352"/>
      <c r="Z14" s="352"/>
      <c r="AA14" s="353"/>
      <c r="AB14" s="352"/>
      <c r="AC14" s="352"/>
      <c r="AD14" s="353"/>
      <c r="AE14" s="352"/>
      <c r="AF14" s="352"/>
      <c r="AG14" s="353"/>
      <c r="AI14" s="351"/>
      <c r="AJ14" s="352"/>
      <c r="AK14" s="352"/>
      <c r="AL14" s="353"/>
      <c r="AM14" s="352"/>
      <c r="AN14" s="352"/>
      <c r="AO14" s="353"/>
      <c r="AP14" s="352"/>
      <c r="AQ14" s="352"/>
      <c r="AR14" s="353"/>
      <c r="AT14" s="351"/>
      <c r="AU14" s="352"/>
      <c r="AV14" s="352"/>
      <c r="AW14" s="353"/>
      <c r="AX14" s="352"/>
      <c r="AY14" s="352"/>
      <c r="AZ14" s="353"/>
      <c r="BA14" s="352"/>
      <c r="BB14" s="352"/>
      <c r="BC14" s="353"/>
      <c r="BE14" s="351"/>
      <c r="BF14" s="352"/>
      <c r="BG14" s="352"/>
      <c r="BH14" s="353"/>
      <c r="BI14" s="352"/>
      <c r="BJ14" s="352"/>
      <c r="BK14" s="353"/>
      <c r="BL14" s="352"/>
      <c r="BM14" s="352"/>
      <c r="BN14" s="353"/>
      <c r="BP14" s="351"/>
      <c r="BQ14" s="352"/>
      <c r="BR14" s="352"/>
      <c r="BS14" s="353"/>
      <c r="BT14" s="352"/>
      <c r="BU14" s="352"/>
      <c r="BV14" s="353"/>
      <c r="BW14" s="352"/>
      <c r="BX14" s="352"/>
      <c r="BY14" s="353"/>
      <c r="CA14" s="351"/>
      <c r="CB14" s="352"/>
      <c r="CC14" s="352"/>
      <c r="CD14" s="353"/>
      <c r="CE14" s="352"/>
      <c r="CF14" s="352"/>
      <c r="CG14" s="353"/>
      <c r="CH14" s="352"/>
      <c r="CI14" s="352"/>
      <c r="CJ14" s="353"/>
      <c r="CL14" s="351"/>
      <c r="CM14" s="352"/>
      <c r="CN14" s="352"/>
      <c r="CO14" s="353"/>
      <c r="CP14" s="352"/>
      <c r="CQ14" s="352"/>
      <c r="CR14" s="353"/>
      <c r="CS14" s="352"/>
      <c r="CT14" s="352"/>
      <c r="CU14" s="353"/>
      <c r="CW14" s="351"/>
      <c r="CX14" s="352"/>
      <c r="CY14" s="352"/>
      <c r="CZ14" s="353"/>
      <c r="DA14" s="352"/>
      <c r="DB14" s="352"/>
      <c r="DC14" s="353"/>
      <c r="DD14" s="352"/>
      <c r="DE14" s="352"/>
      <c r="DF14" s="353"/>
      <c r="DH14" s="351"/>
      <c r="DI14" s="352"/>
      <c r="DJ14" s="352"/>
      <c r="DK14" s="353"/>
      <c r="DL14" s="352"/>
      <c r="DM14" s="352"/>
      <c r="DN14" s="353"/>
      <c r="DO14" s="352"/>
      <c r="DP14" s="352"/>
      <c r="DQ14" s="353"/>
      <c r="DS14" s="351"/>
      <c r="DT14" s="352"/>
      <c r="DU14" s="352"/>
      <c r="DV14" s="353"/>
      <c r="DW14" s="352"/>
      <c r="DX14" s="352"/>
      <c r="DY14" s="353"/>
      <c r="DZ14" s="352"/>
      <c r="EA14" s="352"/>
      <c r="EB14" s="353"/>
      <c r="ED14" s="351"/>
      <c r="EE14" s="352"/>
      <c r="EF14" s="352"/>
      <c r="EG14" s="353"/>
      <c r="EH14" s="352"/>
      <c r="EI14" s="352"/>
      <c r="EJ14" s="353"/>
      <c r="EK14" s="352"/>
      <c r="EL14" s="352"/>
      <c r="EM14" s="353"/>
      <c r="EO14" s="351"/>
      <c r="EP14" s="352"/>
      <c r="EQ14" s="352"/>
      <c r="ER14" s="353"/>
      <c r="ES14" s="352"/>
      <c r="ET14" s="352"/>
      <c r="EU14" s="353"/>
      <c r="EV14" s="352"/>
      <c r="EW14" s="352"/>
      <c r="EX14" s="353"/>
      <c r="EZ14" s="351"/>
      <c r="FA14" s="352"/>
      <c r="FB14" s="352"/>
      <c r="FC14" s="353"/>
      <c r="FD14" s="352"/>
      <c r="FE14" s="352"/>
      <c r="FF14" s="353"/>
      <c r="FG14" s="352"/>
      <c r="FH14" s="352"/>
      <c r="FI14" s="353"/>
      <c r="FK14" s="351"/>
      <c r="FL14" s="352"/>
      <c r="FM14" s="352"/>
      <c r="FN14" s="353"/>
      <c r="FO14" s="352"/>
      <c r="FP14" s="352"/>
      <c r="FQ14" s="353"/>
      <c r="FR14" s="352"/>
      <c r="FS14" s="352"/>
      <c r="FT14" s="353"/>
      <c r="FV14" s="351"/>
      <c r="FW14" s="352"/>
      <c r="FX14" s="352"/>
      <c r="FY14" s="353"/>
      <c r="FZ14" s="352"/>
      <c r="GA14" s="352"/>
      <c r="GB14" s="353"/>
      <c r="GC14" s="352"/>
      <c r="GD14" s="352"/>
      <c r="GE14" s="353"/>
      <c r="GG14" s="351"/>
      <c r="GH14" s="352"/>
      <c r="GI14" s="352"/>
      <c r="GJ14" s="353"/>
      <c r="GK14" s="352"/>
      <c r="GL14" s="352"/>
      <c r="GM14" s="353"/>
      <c r="GN14" s="352"/>
      <c r="GO14" s="352"/>
      <c r="GP14" s="353"/>
      <c r="GR14" s="351"/>
      <c r="GS14" s="352"/>
      <c r="GT14" s="352"/>
      <c r="GU14" s="353"/>
      <c r="GV14" s="352"/>
      <c r="GW14" s="352"/>
      <c r="GX14" s="353"/>
      <c r="GY14" s="352"/>
      <c r="GZ14" s="352"/>
      <c r="HA14" s="353"/>
      <c r="HC14" s="351"/>
      <c r="HD14" s="352"/>
      <c r="HE14" s="352"/>
      <c r="HF14" s="353"/>
      <c r="HG14" s="352"/>
      <c r="HH14" s="352"/>
      <c r="HI14" s="353"/>
      <c r="HJ14" s="352"/>
      <c r="HK14" s="352"/>
      <c r="HL14" s="353"/>
      <c r="HN14" s="351"/>
      <c r="HO14" s="352"/>
      <c r="HP14" s="352"/>
      <c r="HQ14" s="353"/>
      <c r="HR14" s="352"/>
      <c r="HS14" s="352"/>
      <c r="HT14" s="353"/>
      <c r="HU14" s="352"/>
      <c r="HV14" s="352"/>
      <c r="HW14" s="353"/>
      <c r="HY14" s="351"/>
      <c r="HZ14" s="352"/>
      <c r="IA14" s="352"/>
      <c r="IB14" s="353"/>
      <c r="IC14" s="352"/>
      <c r="ID14" s="352"/>
      <c r="IE14" s="353"/>
      <c r="IF14" s="352"/>
      <c r="IG14" s="352"/>
      <c r="IH14" s="353"/>
      <c r="IJ14" s="351"/>
      <c r="IK14" s="352"/>
      <c r="IL14" s="352"/>
      <c r="IM14" s="353"/>
      <c r="IN14" s="352"/>
      <c r="IO14" s="352"/>
      <c r="IP14" s="353"/>
      <c r="IQ14" s="352"/>
      <c r="IR14" s="352"/>
      <c r="IS14" s="353"/>
      <c r="IU14" s="351"/>
      <c r="IV14" s="352"/>
    </row>
    <row r="15" spans="1:11" ht="15.75" customHeight="1">
      <c r="A15" s="342" t="s">
        <v>82</v>
      </c>
      <c r="B15" s="28" t="s">
        <v>83</v>
      </c>
      <c r="C15" s="248">
        <v>244</v>
      </c>
      <c r="D15" s="249">
        <v>259</v>
      </c>
      <c r="E15" s="343">
        <v>6.1</v>
      </c>
      <c r="F15" s="248">
        <v>202</v>
      </c>
      <c r="G15" s="249">
        <v>230</v>
      </c>
      <c r="H15" s="343">
        <v>13.9</v>
      </c>
      <c r="I15" s="248">
        <v>446</v>
      </c>
      <c r="J15" s="249">
        <v>489</v>
      </c>
      <c r="K15" s="250">
        <v>9.6</v>
      </c>
    </row>
    <row r="16" spans="1:11" ht="15.75" customHeight="1">
      <c r="A16" s="342"/>
      <c r="B16" s="28" t="s">
        <v>569</v>
      </c>
      <c r="C16" s="248">
        <v>492</v>
      </c>
      <c r="D16" s="249">
        <v>366</v>
      </c>
      <c r="E16" s="343">
        <v>-25.6</v>
      </c>
      <c r="F16" s="248">
        <v>49</v>
      </c>
      <c r="G16" s="249">
        <v>36</v>
      </c>
      <c r="H16" s="343">
        <v>-26.5</v>
      </c>
      <c r="I16" s="248">
        <v>541</v>
      </c>
      <c r="J16" s="249">
        <v>402</v>
      </c>
      <c r="K16" s="250">
        <v>-25.7</v>
      </c>
    </row>
    <row r="17" spans="1:256" ht="15.75" customHeight="1">
      <c r="A17" s="344"/>
      <c r="B17" s="345" t="s">
        <v>5</v>
      </c>
      <c r="C17" s="346">
        <v>736</v>
      </c>
      <c r="D17" s="347">
        <v>625</v>
      </c>
      <c r="E17" s="348">
        <v>-15.1</v>
      </c>
      <c r="F17" s="346">
        <v>251</v>
      </c>
      <c r="G17" s="347">
        <v>266</v>
      </c>
      <c r="H17" s="348">
        <v>6</v>
      </c>
      <c r="I17" s="346">
        <v>987</v>
      </c>
      <c r="J17" s="347">
        <v>891</v>
      </c>
      <c r="K17" s="349">
        <v>-9.7</v>
      </c>
      <c r="L17" s="350"/>
      <c r="M17" s="351"/>
      <c r="N17" s="352"/>
      <c r="O17" s="352"/>
      <c r="P17" s="353"/>
      <c r="Q17" s="352"/>
      <c r="R17" s="352"/>
      <c r="S17" s="353"/>
      <c r="T17" s="352"/>
      <c r="U17" s="352"/>
      <c r="V17" s="353"/>
      <c r="X17" s="351"/>
      <c r="Y17" s="352"/>
      <c r="Z17" s="352"/>
      <c r="AA17" s="353"/>
      <c r="AB17" s="352"/>
      <c r="AC17" s="352"/>
      <c r="AD17" s="353"/>
      <c r="AE17" s="352"/>
      <c r="AF17" s="352"/>
      <c r="AG17" s="353"/>
      <c r="AI17" s="351"/>
      <c r="AJ17" s="352"/>
      <c r="AK17" s="352"/>
      <c r="AL17" s="353"/>
      <c r="AM17" s="352"/>
      <c r="AN17" s="352"/>
      <c r="AO17" s="353"/>
      <c r="AP17" s="352"/>
      <c r="AQ17" s="352"/>
      <c r="AR17" s="353"/>
      <c r="AT17" s="351"/>
      <c r="AU17" s="352"/>
      <c r="AV17" s="352"/>
      <c r="AW17" s="353"/>
      <c r="AX17" s="352"/>
      <c r="AY17" s="352"/>
      <c r="AZ17" s="353"/>
      <c r="BA17" s="352"/>
      <c r="BB17" s="352"/>
      <c r="BC17" s="353"/>
      <c r="BE17" s="351"/>
      <c r="BF17" s="352"/>
      <c r="BG17" s="352"/>
      <c r="BH17" s="353"/>
      <c r="BI17" s="352"/>
      <c r="BJ17" s="352"/>
      <c r="BK17" s="353"/>
      <c r="BL17" s="352"/>
      <c r="BM17" s="352"/>
      <c r="BN17" s="353"/>
      <c r="BP17" s="351"/>
      <c r="BQ17" s="352"/>
      <c r="BR17" s="352"/>
      <c r="BS17" s="353"/>
      <c r="BT17" s="352"/>
      <c r="BU17" s="352"/>
      <c r="BV17" s="353"/>
      <c r="BW17" s="352"/>
      <c r="BX17" s="352"/>
      <c r="BY17" s="353"/>
      <c r="CA17" s="351"/>
      <c r="CB17" s="352"/>
      <c r="CC17" s="352"/>
      <c r="CD17" s="353"/>
      <c r="CE17" s="352"/>
      <c r="CF17" s="352"/>
      <c r="CG17" s="353"/>
      <c r="CH17" s="352"/>
      <c r="CI17" s="352"/>
      <c r="CJ17" s="353"/>
      <c r="CL17" s="351"/>
      <c r="CM17" s="352"/>
      <c r="CN17" s="352"/>
      <c r="CO17" s="353"/>
      <c r="CP17" s="352"/>
      <c r="CQ17" s="352"/>
      <c r="CR17" s="353"/>
      <c r="CS17" s="352"/>
      <c r="CT17" s="352"/>
      <c r="CU17" s="353"/>
      <c r="CW17" s="351"/>
      <c r="CX17" s="352"/>
      <c r="CY17" s="352"/>
      <c r="CZ17" s="353"/>
      <c r="DA17" s="352"/>
      <c r="DB17" s="352"/>
      <c r="DC17" s="353"/>
      <c r="DD17" s="352"/>
      <c r="DE17" s="352"/>
      <c r="DF17" s="353"/>
      <c r="DH17" s="351"/>
      <c r="DI17" s="352"/>
      <c r="DJ17" s="352"/>
      <c r="DK17" s="353"/>
      <c r="DL17" s="352"/>
      <c r="DM17" s="352"/>
      <c r="DN17" s="353"/>
      <c r="DO17" s="352"/>
      <c r="DP17" s="352"/>
      <c r="DQ17" s="353"/>
      <c r="DS17" s="351"/>
      <c r="DT17" s="352"/>
      <c r="DU17" s="352"/>
      <c r="DV17" s="353"/>
      <c r="DW17" s="352"/>
      <c r="DX17" s="352"/>
      <c r="DY17" s="353"/>
      <c r="DZ17" s="352"/>
      <c r="EA17" s="352"/>
      <c r="EB17" s="353"/>
      <c r="ED17" s="351"/>
      <c r="EE17" s="352"/>
      <c r="EF17" s="352"/>
      <c r="EG17" s="353"/>
      <c r="EH17" s="352"/>
      <c r="EI17" s="352"/>
      <c r="EJ17" s="353"/>
      <c r="EK17" s="352"/>
      <c r="EL17" s="352"/>
      <c r="EM17" s="353"/>
      <c r="EO17" s="351"/>
      <c r="EP17" s="352"/>
      <c r="EQ17" s="352"/>
      <c r="ER17" s="353"/>
      <c r="ES17" s="352"/>
      <c r="ET17" s="352"/>
      <c r="EU17" s="353"/>
      <c r="EV17" s="352"/>
      <c r="EW17" s="352"/>
      <c r="EX17" s="353"/>
      <c r="EZ17" s="351"/>
      <c r="FA17" s="352"/>
      <c r="FB17" s="352"/>
      <c r="FC17" s="353"/>
      <c r="FD17" s="352"/>
      <c r="FE17" s="352"/>
      <c r="FF17" s="353"/>
      <c r="FG17" s="352"/>
      <c r="FH17" s="352"/>
      <c r="FI17" s="353"/>
      <c r="FK17" s="351"/>
      <c r="FL17" s="352"/>
      <c r="FM17" s="352"/>
      <c r="FN17" s="353"/>
      <c r="FO17" s="352"/>
      <c r="FP17" s="352"/>
      <c r="FQ17" s="353"/>
      <c r="FR17" s="352"/>
      <c r="FS17" s="352"/>
      <c r="FT17" s="353"/>
      <c r="FV17" s="351"/>
      <c r="FW17" s="352"/>
      <c r="FX17" s="352"/>
      <c r="FY17" s="353"/>
      <c r="FZ17" s="352"/>
      <c r="GA17" s="352"/>
      <c r="GB17" s="353"/>
      <c r="GC17" s="352"/>
      <c r="GD17" s="352"/>
      <c r="GE17" s="353"/>
      <c r="GG17" s="351"/>
      <c r="GH17" s="352"/>
      <c r="GI17" s="352"/>
      <c r="GJ17" s="353"/>
      <c r="GK17" s="352"/>
      <c r="GL17" s="352"/>
      <c r="GM17" s="353"/>
      <c r="GN17" s="352"/>
      <c r="GO17" s="352"/>
      <c r="GP17" s="353"/>
      <c r="GR17" s="351"/>
      <c r="GS17" s="352"/>
      <c r="GT17" s="352"/>
      <c r="GU17" s="353"/>
      <c r="GV17" s="352"/>
      <c r="GW17" s="352"/>
      <c r="GX17" s="353"/>
      <c r="GY17" s="352"/>
      <c r="GZ17" s="352"/>
      <c r="HA17" s="353"/>
      <c r="HC17" s="351"/>
      <c r="HD17" s="352"/>
      <c r="HE17" s="352"/>
      <c r="HF17" s="353"/>
      <c r="HG17" s="352"/>
      <c r="HH17" s="352"/>
      <c r="HI17" s="353"/>
      <c r="HJ17" s="352"/>
      <c r="HK17" s="352"/>
      <c r="HL17" s="353"/>
      <c r="HN17" s="351"/>
      <c r="HO17" s="352"/>
      <c r="HP17" s="352"/>
      <c r="HQ17" s="353"/>
      <c r="HR17" s="352"/>
      <c r="HS17" s="352"/>
      <c r="HT17" s="353"/>
      <c r="HU17" s="352"/>
      <c r="HV17" s="352"/>
      <c r="HW17" s="353"/>
      <c r="HY17" s="351"/>
      <c r="HZ17" s="352"/>
      <c r="IA17" s="352"/>
      <c r="IB17" s="353"/>
      <c r="IC17" s="352"/>
      <c r="ID17" s="352"/>
      <c r="IE17" s="353"/>
      <c r="IF17" s="352"/>
      <c r="IG17" s="352"/>
      <c r="IH17" s="353"/>
      <c r="IJ17" s="351"/>
      <c r="IK17" s="352"/>
      <c r="IL17" s="352"/>
      <c r="IM17" s="353"/>
      <c r="IN17" s="352"/>
      <c r="IO17" s="352"/>
      <c r="IP17" s="353"/>
      <c r="IQ17" s="352"/>
      <c r="IR17" s="352"/>
      <c r="IS17" s="353"/>
      <c r="IU17" s="351"/>
      <c r="IV17" s="352"/>
    </row>
    <row r="18" spans="1:11" ht="15.75" customHeight="1">
      <c r="A18" s="342" t="s">
        <v>129</v>
      </c>
      <c r="B18" s="28" t="s">
        <v>130</v>
      </c>
      <c r="C18" s="248"/>
      <c r="D18" s="249"/>
      <c r="E18" s="343"/>
      <c r="F18" s="248"/>
      <c r="G18" s="249">
        <v>120</v>
      </c>
      <c r="H18" s="343"/>
      <c r="I18" s="248"/>
      <c r="J18" s="249">
        <v>120</v>
      </c>
      <c r="K18" s="250"/>
    </row>
    <row r="19" spans="1:256" ht="15.75" customHeight="1">
      <c r="A19" s="344"/>
      <c r="B19" s="345" t="s">
        <v>5</v>
      </c>
      <c r="C19" s="346"/>
      <c r="D19" s="347"/>
      <c r="E19" s="348"/>
      <c r="F19" s="346"/>
      <c r="G19" s="347">
        <v>120</v>
      </c>
      <c r="H19" s="348"/>
      <c r="I19" s="346"/>
      <c r="J19" s="347">
        <v>120</v>
      </c>
      <c r="K19" s="349"/>
      <c r="L19" s="350"/>
      <c r="M19" s="351"/>
      <c r="N19" s="352"/>
      <c r="O19" s="352"/>
      <c r="P19" s="353"/>
      <c r="Q19" s="352"/>
      <c r="R19" s="352"/>
      <c r="S19" s="353"/>
      <c r="T19" s="352"/>
      <c r="U19" s="352"/>
      <c r="V19" s="353"/>
      <c r="X19" s="351"/>
      <c r="Y19" s="352"/>
      <c r="Z19" s="352"/>
      <c r="AA19" s="353"/>
      <c r="AB19" s="352"/>
      <c r="AC19" s="352"/>
      <c r="AD19" s="353"/>
      <c r="AE19" s="352"/>
      <c r="AF19" s="352"/>
      <c r="AG19" s="353"/>
      <c r="AI19" s="351"/>
      <c r="AJ19" s="352"/>
      <c r="AK19" s="352"/>
      <c r="AL19" s="353"/>
      <c r="AM19" s="352"/>
      <c r="AN19" s="352"/>
      <c r="AO19" s="353"/>
      <c r="AP19" s="352"/>
      <c r="AQ19" s="352"/>
      <c r="AR19" s="353"/>
      <c r="AT19" s="351"/>
      <c r="AU19" s="352"/>
      <c r="AV19" s="352"/>
      <c r="AW19" s="353"/>
      <c r="AX19" s="352"/>
      <c r="AY19" s="352"/>
      <c r="AZ19" s="353"/>
      <c r="BA19" s="352"/>
      <c r="BB19" s="352"/>
      <c r="BC19" s="353"/>
      <c r="BE19" s="351"/>
      <c r="BF19" s="352"/>
      <c r="BG19" s="352"/>
      <c r="BH19" s="353"/>
      <c r="BI19" s="352"/>
      <c r="BJ19" s="352"/>
      <c r="BK19" s="353"/>
      <c r="BL19" s="352"/>
      <c r="BM19" s="352"/>
      <c r="BN19" s="353"/>
      <c r="BP19" s="351"/>
      <c r="BQ19" s="352"/>
      <c r="BR19" s="352"/>
      <c r="BS19" s="353"/>
      <c r="BT19" s="352"/>
      <c r="BU19" s="352"/>
      <c r="BV19" s="353"/>
      <c r="BW19" s="352"/>
      <c r="BX19" s="352"/>
      <c r="BY19" s="353"/>
      <c r="CA19" s="351"/>
      <c r="CB19" s="352"/>
      <c r="CC19" s="352"/>
      <c r="CD19" s="353"/>
      <c r="CE19" s="352"/>
      <c r="CF19" s="352"/>
      <c r="CG19" s="353"/>
      <c r="CH19" s="352"/>
      <c r="CI19" s="352"/>
      <c r="CJ19" s="353"/>
      <c r="CL19" s="351"/>
      <c r="CM19" s="352"/>
      <c r="CN19" s="352"/>
      <c r="CO19" s="353"/>
      <c r="CP19" s="352"/>
      <c r="CQ19" s="352"/>
      <c r="CR19" s="353"/>
      <c r="CS19" s="352"/>
      <c r="CT19" s="352"/>
      <c r="CU19" s="353"/>
      <c r="CW19" s="351"/>
      <c r="CX19" s="352"/>
      <c r="CY19" s="352"/>
      <c r="CZ19" s="353"/>
      <c r="DA19" s="352"/>
      <c r="DB19" s="352"/>
      <c r="DC19" s="353"/>
      <c r="DD19" s="352"/>
      <c r="DE19" s="352"/>
      <c r="DF19" s="353"/>
      <c r="DH19" s="351"/>
      <c r="DI19" s="352"/>
      <c r="DJ19" s="352"/>
      <c r="DK19" s="353"/>
      <c r="DL19" s="352"/>
      <c r="DM19" s="352"/>
      <c r="DN19" s="353"/>
      <c r="DO19" s="352"/>
      <c r="DP19" s="352"/>
      <c r="DQ19" s="353"/>
      <c r="DS19" s="351"/>
      <c r="DT19" s="352"/>
      <c r="DU19" s="352"/>
      <c r="DV19" s="353"/>
      <c r="DW19" s="352"/>
      <c r="DX19" s="352"/>
      <c r="DY19" s="353"/>
      <c r="DZ19" s="352"/>
      <c r="EA19" s="352"/>
      <c r="EB19" s="353"/>
      <c r="ED19" s="351"/>
      <c r="EE19" s="352"/>
      <c r="EF19" s="352"/>
      <c r="EG19" s="353"/>
      <c r="EH19" s="352"/>
      <c r="EI19" s="352"/>
      <c r="EJ19" s="353"/>
      <c r="EK19" s="352"/>
      <c r="EL19" s="352"/>
      <c r="EM19" s="353"/>
      <c r="EO19" s="351"/>
      <c r="EP19" s="352"/>
      <c r="EQ19" s="352"/>
      <c r="ER19" s="353"/>
      <c r="ES19" s="352"/>
      <c r="ET19" s="352"/>
      <c r="EU19" s="353"/>
      <c r="EV19" s="352"/>
      <c r="EW19" s="352"/>
      <c r="EX19" s="353"/>
      <c r="EZ19" s="351"/>
      <c r="FA19" s="352"/>
      <c r="FB19" s="352"/>
      <c r="FC19" s="353"/>
      <c r="FD19" s="352"/>
      <c r="FE19" s="352"/>
      <c r="FF19" s="353"/>
      <c r="FG19" s="352"/>
      <c r="FH19" s="352"/>
      <c r="FI19" s="353"/>
      <c r="FK19" s="351"/>
      <c r="FL19" s="352"/>
      <c r="FM19" s="352"/>
      <c r="FN19" s="353"/>
      <c r="FO19" s="352"/>
      <c r="FP19" s="352"/>
      <c r="FQ19" s="353"/>
      <c r="FR19" s="352"/>
      <c r="FS19" s="352"/>
      <c r="FT19" s="353"/>
      <c r="FV19" s="351"/>
      <c r="FW19" s="352"/>
      <c r="FX19" s="352"/>
      <c r="FY19" s="353"/>
      <c r="FZ19" s="352"/>
      <c r="GA19" s="352"/>
      <c r="GB19" s="353"/>
      <c r="GC19" s="352"/>
      <c r="GD19" s="352"/>
      <c r="GE19" s="353"/>
      <c r="GG19" s="351"/>
      <c r="GH19" s="352"/>
      <c r="GI19" s="352"/>
      <c r="GJ19" s="353"/>
      <c r="GK19" s="352"/>
      <c r="GL19" s="352"/>
      <c r="GM19" s="353"/>
      <c r="GN19" s="352"/>
      <c r="GO19" s="352"/>
      <c r="GP19" s="353"/>
      <c r="GR19" s="351"/>
      <c r="GS19" s="352"/>
      <c r="GT19" s="352"/>
      <c r="GU19" s="353"/>
      <c r="GV19" s="352"/>
      <c r="GW19" s="352"/>
      <c r="GX19" s="353"/>
      <c r="GY19" s="352"/>
      <c r="GZ19" s="352"/>
      <c r="HA19" s="353"/>
      <c r="HC19" s="351"/>
      <c r="HD19" s="352"/>
      <c r="HE19" s="352"/>
      <c r="HF19" s="353"/>
      <c r="HG19" s="352"/>
      <c r="HH19" s="352"/>
      <c r="HI19" s="353"/>
      <c r="HJ19" s="352"/>
      <c r="HK19" s="352"/>
      <c r="HL19" s="353"/>
      <c r="HN19" s="351"/>
      <c r="HO19" s="352"/>
      <c r="HP19" s="352"/>
      <c r="HQ19" s="353"/>
      <c r="HR19" s="352"/>
      <c r="HS19" s="352"/>
      <c r="HT19" s="353"/>
      <c r="HU19" s="352"/>
      <c r="HV19" s="352"/>
      <c r="HW19" s="353"/>
      <c r="HY19" s="351"/>
      <c r="HZ19" s="352"/>
      <c r="IA19" s="352"/>
      <c r="IB19" s="353"/>
      <c r="IC19" s="352"/>
      <c r="ID19" s="352"/>
      <c r="IE19" s="353"/>
      <c r="IF19" s="352"/>
      <c r="IG19" s="352"/>
      <c r="IH19" s="353"/>
      <c r="IJ19" s="351"/>
      <c r="IK19" s="352"/>
      <c r="IL19" s="352"/>
      <c r="IM19" s="353"/>
      <c r="IN19" s="352"/>
      <c r="IO19" s="352"/>
      <c r="IP19" s="353"/>
      <c r="IQ19" s="352"/>
      <c r="IR19" s="352"/>
      <c r="IS19" s="353"/>
      <c r="IU19" s="351"/>
      <c r="IV19" s="352"/>
    </row>
    <row r="20" spans="1:11" ht="15.75" customHeight="1">
      <c r="A20" s="342" t="s">
        <v>90</v>
      </c>
      <c r="B20" s="28" t="s">
        <v>90</v>
      </c>
      <c r="C20" s="248">
        <v>656</v>
      </c>
      <c r="D20" s="249">
        <v>821</v>
      </c>
      <c r="E20" s="343">
        <v>25.2</v>
      </c>
      <c r="F20" s="248">
        <v>358</v>
      </c>
      <c r="G20" s="249">
        <v>429</v>
      </c>
      <c r="H20" s="343">
        <v>19.8</v>
      </c>
      <c r="I20" s="248">
        <v>1014</v>
      </c>
      <c r="J20" s="249">
        <v>1250</v>
      </c>
      <c r="K20" s="250">
        <v>23.3</v>
      </c>
    </row>
    <row r="21" spans="1:256" ht="15.75" customHeight="1">
      <c r="A21" s="344"/>
      <c r="B21" s="345" t="s">
        <v>5</v>
      </c>
      <c r="C21" s="346">
        <v>656</v>
      </c>
      <c r="D21" s="347">
        <v>821</v>
      </c>
      <c r="E21" s="348">
        <v>25.2</v>
      </c>
      <c r="F21" s="346">
        <v>358</v>
      </c>
      <c r="G21" s="347">
        <v>429</v>
      </c>
      <c r="H21" s="348">
        <v>19.8</v>
      </c>
      <c r="I21" s="346">
        <v>1014</v>
      </c>
      <c r="J21" s="347">
        <v>1250</v>
      </c>
      <c r="K21" s="349">
        <v>23.3</v>
      </c>
      <c r="L21" s="350"/>
      <c r="M21" s="351"/>
      <c r="N21" s="352"/>
      <c r="O21" s="352"/>
      <c r="P21" s="353"/>
      <c r="Q21" s="352"/>
      <c r="R21" s="352"/>
      <c r="S21" s="353"/>
      <c r="T21" s="352"/>
      <c r="U21" s="352"/>
      <c r="V21" s="353"/>
      <c r="X21" s="351"/>
      <c r="Y21" s="352"/>
      <c r="Z21" s="352"/>
      <c r="AA21" s="353"/>
      <c r="AB21" s="352"/>
      <c r="AC21" s="352"/>
      <c r="AD21" s="353"/>
      <c r="AE21" s="352"/>
      <c r="AF21" s="352"/>
      <c r="AG21" s="353"/>
      <c r="AI21" s="351"/>
      <c r="AJ21" s="352"/>
      <c r="AK21" s="352"/>
      <c r="AL21" s="353"/>
      <c r="AM21" s="352"/>
      <c r="AN21" s="352"/>
      <c r="AO21" s="353"/>
      <c r="AP21" s="352"/>
      <c r="AQ21" s="352"/>
      <c r="AR21" s="353"/>
      <c r="AT21" s="351"/>
      <c r="AU21" s="352"/>
      <c r="AV21" s="352"/>
      <c r="AW21" s="353"/>
      <c r="AX21" s="352"/>
      <c r="AY21" s="352"/>
      <c r="AZ21" s="353"/>
      <c r="BA21" s="352"/>
      <c r="BB21" s="352"/>
      <c r="BC21" s="353"/>
      <c r="BE21" s="351"/>
      <c r="BF21" s="352"/>
      <c r="BG21" s="352"/>
      <c r="BH21" s="353"/>
      <c r="BI21" s="352"/>
      <c r="BJ21" s="352"/>
      <c r="BK21" s="353"/>
      <c r="BL21" s="352"/>
      <c r="BM21" s="352"/>
      <c r="BN21" s="353"/>
      <c r="BP21" s="351"/>
      <c r="BQ21" s="352"/>
      <c r="BR21" s="352"/>
      <c r="BS21" s="353"/>
      <c r="BT21" s="352"/>
      <c r="BU21" s="352"/>
      <c r="BV21" s="353"/>
      <c r="BW21" s="352"/>
      <c r="BX21" s="352"/>
      <c r="BY21" s="353"/>
      <c r="CA21" s="351"/>
      <c r="CB21" s="352"/>
      <c r="CC21" s="352"/>
      <c r="CD21" s="353"/>
      <c r="CE21" s="352"/>
      <c r="CF21" s="352"/>
      <c r="CG21" s="353"/>
      <c r="CH21" s="352"/>
      <c r="CI21" s="352"/>
      <c r="CJ21" s="353"/>
      <c r="CL21" s="351"/>
      <c r="CM21" s="352"/>
      <c r="CN21" s="352"/>
      <c r="CO21" s="353"/>
      <c r="CP21" s="352"/>
      <c r="CQ21" s="352"/>
      <c r="CR21" s="353"/>
      <c r="CS21" s="352"/>
      <c r="CT21" s="352"/>
      <c r="CU21" s="353"/>
      <c r="CW21" s="351"/>
      <c r="CX21" s="352"/>
      <c r="CY21" s="352"/>
      <c r="CZ21" s="353"/>
      <c r="DA21" s="352"/>
      <c r="DB21" s="352"/>
      <c r="DC21" s="353"/>
      <c r="DD21" s="352"/>
      <c r="DE21" s="352"/>
      <c r="DF21" s="353"/>
      <c r="DH21" s="351"/>
      <c r="DI21" s="352"/>
      <c r="DJ21" s="352"/>
      <c r="DK21" s="353"/>
      <c r="DL21" s="352"/>
      <c r="DM21" s="352"/>
      <c r="DN21" s="353"/>
      <c r="DO21" s="352"/>
      <c r="DP21" s="352"/>
      <c r="DQ21" s="353"/>
      <c r="DS21" s="351"/>
      <c r="DT21" s="352"/>
      <c r="DU21" s="352"/>
      <c r="DV21" s="353"/>
      <c r="DW21" s="352"/>
      <c r="DX21" s="352"/>
      <c r="DY21" s="353"/>
      <c r="DZ21" s="352"/>
      <c r="EA21" s="352"/>
      <c r="EB21" s="353"/>
      <c r="ED21" s="351"/>
      <c r="EE21" s="352"/>
      <c r="EF21" s="352"/>
      <c r="EG21" s="353"/>
      <c r="EH21" s="352"/>
      <c r="EI21" s="352"/>
      <c r="EJ21" s="353"/>
      <c r="EK21" s="352"/>
      <c r="EL21" s="352"/>
      <c r="EM21" s="353"/>
      <c r="EO21" s="351"/>
      <c r="EP21" s="352"/>
      <c r="EQ21" s="352"/>
      <c r="ER21" s="353"/>
      <c r="ES21" s="352"/>
      <c r="ET21" s="352"/>
      <c r="EU21" s="353"/>
      <c r="EV21" s="352"/>
      <c r="EW21" s="352"/>
      <c r="EX21" s="353"/>
      <c r="EZ21" s="351"/>
      <c r="FA21" s="352"/>
      <c r="FB21" s="352"/>
      <c r="FC21" s="353"/>
      <c r="FD21" s="352"/>
      <c r="FE21" s="352"/>
      <c r="FF21" s="353"/>
      <c r="FG21" s="352"/>
      <c r="FH21" s="352"/>
      <c r="FI21" s="353"/>
      <c r="FK21" s="351"/>
      <c r="FL21" s="352"/>
      <c r="FM21" s="352"/>
      <c r="FN21" s="353"/>
      <c r="FO21" s="352"/>
      <c r="FP21" s="352"/>
      <c r="FQ21" s="353"/>
      <c r="FR21" s="352"/>
      <c r="FS21" s="352"/>
      <c r="FT21" s="353"/>
      <c r="FV21" s="351"/>
      <c r="FW21" s="352"/>
      <c r="FX21" s="352"/>
      <c r="FY21" s="353"/>
      <c r="FZ21" s="352"/>
      <c r="GA21" s="352"/>
      <c r="GB21" s="353"/>
      <c r="GC21" s="352"/>
      <c r="GD21" s="352"/>
      <c r="GE21" s="353"/>
      <c r="GG21" s="351"/>
      <c r="GH21" s="352"/>
      <c r="GI21" s="352"/>
      <c r="GJ21" s="353"/>
      <c r="GK21" s="352"/>
      <c r="GL21" s="352"/>
      <c r="GM21" s="353"/>
      <c r="GN21" s="352"/>
      <c r="GO21" s="352"/>
      <c r="GP21" s="353"/>
      <c r="GR21" s="351"/>
      <c r="GS21" s="352"/>
      <c r="GT21" s="352"/>
      <c r="GU21" s="353"/>
      <c r="GV21" s="352"/>
      <c r="GW21" s="352"/>
      <c r="GX21" s="353"/>
      <c r="GY21" s="352"/>
      <c r="GZ21" s="352"/>
      <c r="HA21" s="353"/>
      <c r="HC21" s="351"/>
      <c r="HD21" s="352"/>
      <c r="HE21" s="352"/>
      <c r="HF21" s="353"/>
      <c r="HG21" s="352"/>
      <c r="HH21" s="352"/>
      <c r="HI21" s="353"/>
      <c r="HJ21" s="352"/>
      <c r="HK21" s="352"/>
      <c r="HL21" s="353"/>
      <c r="HN21" s="351"/>
      <c r="HO21" s="352"/>
      <c r="HP21" s="352"/>
      <c r="HQ21" s="353"/>
      <c r="HR21" s="352"/>
      <c r="HS21" s="352"/>
      <c r="HT21" s="353"/>
      <c r="HU21" s="352"/>
      <c r="HV21" s="352"/>
      <c r="HW21" s="353"/>
      <c r="HY21" s="351"/>
      <c r="HZ21" s="352"/>
      <c r="IA21" s="352"/>
      <c r="IB21" s="353"/>
      <c r="IC21" s="352"/>
      <c r="ID21" s="352"/>
      <c r="IE21" s="353"/>
      <c r="IF21" s="352"/>
      <c r="IG21" s="352"/>
      <c r="IH21" s="353"/>
      <c r="IJ21" s="351"/>
      <c r="IK21" s="352"/>
      <c r="IL21" s="352"/>
      <c r="IM21" s="353"/>
      <c r="IN21" s="352"/>
      <c r="IO21" s="352"/>
      <c r="IP21" s="353"/>
      <c r="IQ21" s="352"/>
      <c r="IR21" s="352"/>
      <c r="IS21" s="353"/>
      <c r="IU21" s="351"/>
      <c r="IV21" s="352"/>
    </row>
    <row r="22" spans="1:11" ht="15.75" customHeight="1">
      <c r="A22" s="342" t="s">
        <v>133</v>
      </c>
      <c r="B22" s="28" t="s">
        <v>133</v>
      </c>
      <c r="C22" s="248"/>
      <c r="D22" s="249"/>
      <c r="E22" s="343"/>
      <c r="F22" s="248">
        <v>7</v>
      </c>
      <c r="G22" s="249">
        <v>33</v>
      </c>
      <c r="H22" s="343">
        <v>371.4</v>
      </c>
      <c r="I22" s="248">
        <v>7</v>
      </c>
      <c r="J22" s="249">
        <v>33</v>
      </c>
      <c r="K22" s="250">
        <v>371.4</v>
      </c>
    </row>
    <row r="23" spans="1:11" ht="15.75" customHeight="1">
      <c r="A23" s="342"/>
      <c r="B23" s="28" t="s">
        <v>136</v>
      </c>
      <c r="C23" s="248"/>
      <c r="D23" s="249"/>
      <c r="E23" s="343"/>
      <c r="F23" s="248">
        <v>12</v>
      </c>
      <c r="G23" s="249">
        <v>47</v>
      </c>
      <c r="H23" s="343">
        <v>291.7</v>
      </c>
      <c r="I23" s="248">
        <v>12</v>
      </c>
      <c r="J23" s="249">
        <v>47</v>
      </c>
      <c r="K23" s="250">
        <v>291.7</v>
      </c>
    </row>
    <row r="24" spans="1:256" ht="15.75" customHeight="1">
      <c r="A24" s="344"/>
      <c r="B24" s="345" t="s">
        <v>5</v>
      </c>
      <c r="C24" s="346"/>
      <c r="D24" s="347"/>
      <c r="E24" s="348"/>
      <c r="F24" s="346">
        <v>19</v>
      </c>
      <c r="G24" s="347">
        <v>80</v>
      </c>
      <c r="H24" s="348">
        <v>321.1</v>
      </c>
      <c r="I24" s="346">
        <v>19</v>
      </c>
      <c r="J24" s="347">
        <v>80</v>
      </c>
      <c r="K24" s="349">
        <v>321.1</v>
      </c>
      <c r="L24" s="350"/>
      <c r="M24" s="351"/>
      <c r="N24" s="352"/>
      <c r="O24" s="352"/>
      <c r="P24" s="353"/>
      <c r="Q24" s="352"/>
      <c r="R24" s="352"/>
      <c r="S24" s="353"/>
      <c r="T24" s="352"/>
      <c r="U24" s="352"/>
      <c r="V24" s="353"/>
      <c r="X24" s="351"/>
      <c r="Y24" s="352"/>
      <c r="Z24" s="352"/>
      <c r="AA24" s="353"/>
      <c r="AB24" s="352"/>
      <c r="AC24" s="352"/>
      <c r="AD24" s="353"/>
      <c r="AE24" s="352"/>
      <c r="AF24" s="352"/>
      <c r="AG24" s="353"/>
      <c r="AI24" s="351"/>
      <c r="AJ24" s="352"/>
      <c r="AK24" s="352"/>
      <c r="AL24" s="353"/>
      <c r="AM24" s="352"/>
      <c r="AN24" s="352"/>
      <c r="AO24" s="353"/>
      <c r="AP24" s="352"/>
      <c r="AQ24" s="352"/>
      <c r="AR24" s="353"/>
      <c r="AT24" s="351"/>
      <c r="AU24" s="352"/>
      <c r="AV24" s="352"/>
      <c r="AW24" s="353"/>
      <c r="AX24" s="352"/>
      <c r="AY24" s="352"/>
      <c r="AZ24" s="353"/>
      <c r="BA24" s="352"/>
      <c r="BB24" s="352"/>
      <c r="BC24" s="353"/>
      <c r="BE24" s="351"/>
      <c r="BF24" s="352"/>
      <c r="BG24" s="352"/>
      <c r="BH24" s="353"/>
      <c r="BI24" s="352"/>
      <c r="BJ24" s="352"/>
      <c r="BK24" s="353"/>
      <c r="BL24" s="352"/>
      <c r="BM24" s="352"/>
      <c r="BN24" s="353"/>
      <c r="BP24" s="351"/>
      <c r="BQ24" s="352"/>
      <c r="BR24" s="352"/>
      <c r="BS24" s="353"/>
      <c r="BT24" s="352"/>
      <c r="BU24" s="352"/>
      <c r="BV24" s="353"/>
      <c r="BW24" s="352"/>
      <c r="BX24" s="352"/>
      <c r="BY24" s="353"/>
      <c r="CA24" s="351"/>
      <c r="CB24" s="352"/>
      <c r="CC24" s="352"/>
      <c r="CD24" s="353"/>
      <c r="CE24" s="352"/>
      <c r="CF24" s="352"/>
      <c r="CG24" s="353"/>
      <c r="CH24" s="352"/>
      <c r="CI24" s="352"/>
      <c r="CJ24" s="353"/>
      <c r="CL24" s="351"/>
      <c r="CM24" s="352"/>
      <c r="CN24" s="352"/>
      <c r="CO24" s="353"/>
      <c r="CP24" s="352"/>
      <c r="CQ24" s="352"/>
      <c r="CR24" s="353"/>
      <c r="CS24" s="352"/>
      <c r="CT24" s="352"/>
      <c r="CU24" s="353"/>
      <c r="CW24" s="351"/>
      <c r="CX24" s="352"/>
      <c r="CY24" s="352"/>
      <c r="CZ24" s="353"/>
      <c r="DA24" s="352"/>
      <c r="DB24" s="352"/>
      <c r="DC24" s="353"/>
      <c r="DD24" s="352"/>
      <c r="DE24" s="352"/>
      <c r="DF24" s="353"/>
      <c r="DH24" s="351"/>
      <c r="DI24" s="352"/>
      <c r="DJ24" s="352"/>
      <c r="DK24" s="353"/>
      <c r="DL24" s="352"/>
      <c r="DM24" s="352"/>
      <c r="DN24" s="353"/>
      <c r="DO24" s="352"/>
      <c r="DP24" s="352"/>
      <c r="DQ24" s="353"/>
      <c r="DS24" s="351"/>
      <c r="DT24" s="352"/>
      <c r="DU24" s="352"/>
      <c r="DV24" s="353"/>
      <c r="DW24" s="352"/>
      <c r="DX24" s="352"/>
      <c r="DY24" s="353"/>
      <c r="DZ24" s="352"/>
      <c r="EA24" s="352"/>
      <c r="EB24" s="353"/>
      <c r="ED24" s="351"/>
      <c r="EE24" s="352"/>
      <c r="EF24" s="352"/>
      <c r="EG24" s="353"/>
      <c r="EH24" s="352"/>
      <c r="EI24" s="352"/>
      <c r="EJ24" s="353"/>
      <c r="EK24" s="352"/>
      <c r="EL24" s="352"/>
      <c r="EM24" s="353"/>
      <c r="EO24" s="351"/>
      <c r="EP24" s="352"/>
      <c r="EQ24" s="352"/>
      <c r="ER24" s="353"/>
      <c r="ES24" s="352"/>
      <c r="ET24" s="352"/>
      <c r="EU24" s="353"/>
      <c r="EV24" s="352"/>
      <c r="EW24" s="352"/>
      <c r="EX24" s="353"/>
      <c r="EZ24" s="351"/>
      <c r="FA24" s="352"/>
      <c r="FB24" s="352"/>
      <c r="FC24" s="353"/>
      <c r="FD24" s="352"/>
      <c r="FE24" s="352"/>
      <c r="FF24" s="353"/>
      <c r="FG24" s="352"/>
      <c r="FH24" s="352"/>
      <c r="FI24" s="353"/>
      <c r="FK24" s="351"/>
      <c r="FL24" s="352"/>
      <c r="FM24" s="352"/>
      <c r="FN24" s="353"/>
      <c r="FO24" s="352"/>
      <c r="FP24" s="352"/>
      <c r="FQ24" s="353"/>
      <c r="FR24" s="352"/>
      <c r="FS24" s="352"/>
      <c r="FT24" s="353"/>
      <c r="FV24" s="351"/>
      <c r="FW24" s="352"/>
      <c r="FX24" s="352"/>
      <c r="FY24" s="353"/>
      <c r="FZ24" s="352"/>
      <c r="GA24" s="352"/>
      <c r="GB24" s="353"/>
      <c r="GC24" s="352"/>
      <c r="GD24" s="352"/>
      <c r="GE24" s="353"/>
      <c r="GG24" s="351"/>
      <c r="GH24" s="352"/>
      <c r="GI24" s="352"/>
      <c r="GJ24" s="353"/>
      <c r="GK24" s="352"/>
      <c r="GL24" s="352"/>
      <c r="GM24" s="353"/>
      <c r="GN24" s="352"/>
      <c r="GO24" s="352"/>
      <c r="GP24" s="353"/>
      <c r="GR24" s="351"/>
      <c r="GS24" s="352"/>
      <c r="GT24" s="352"/>
      <c r="GU24" s="353"/>
      <c r="GV24" s="352"/>
      <c r="GW24" s="352"/>
      <c r="GX24" s="353"/>
      <c r="GY24" s="352"/>
      <c r="GZ24" s="352"/>
      <c r="HA24" s="353"/>
      <c r="HC24" s="351"/>
      <c r="HD24" s="352"/>
      <c r="HE24" s="352"/>
      <c r="HF24" s="353"/>
      <c r="HG24" s="352"/>
      <c r="HH24" s="352"/>
      <c r="HI24" s="353"/>
      <c r="HJ24" s="352"/>
      <c r="HK24" s="352"/>
      <c r="HL24" s="353"/>
      <c r="HN24" s="351"/>
      <c r="HO24" s="352"/>
      <c r="HP24" s="352"/>
      <c r="HQ24" s="353"/>
      <c r="HR24" s="352"/>
      <c r="HS24" s="352"/>
      <c r="HT24" s="353"/>
      <c r="HU24" s="352"/>
      <c r="HV24" s="352"/>
      <c r="HW24" s="353"/>
      <c r="HY24" s="351"/>
      <c r="HZ24" s="352"/>
      <c r="IA24" s="352"/>
      <c r="IB24" s="353"/>
      <c r="IC24" s="352"/>
      <c r="ID24" s="352"/>
      <c r="IE24" s="353"/>
      <c r="IF24" s="352"/>
      <c r="IG24" s="352"/>
      <c r="IH24" s="353"/>
      <c r="IJ24" s="351"/>
      <c r="IK24" s="352"/>
      <c r="IL24" s="352"/>
      <c r="IM24" s="353"/>
      <c r="IN24" s="352"/>
      <c r="IO24" s="352"/>
      <c r="IP24" s="353"/>
      <c r="IQ24" s="352"/>
      <c r="IR24" s="352"/>
      <c r="IS24" s="353"/>
      <c r="IU24" s="351"/>
      <c r="IV24" s="352"/>
    </row>
    <row r="25" spans="1:11" ht="15.75" customHeight="1">
      <c r="A25" s="342" t="s">
        <v>93</v>
      </c>
      <c r="B25" s="28" t="s">
        <v>93</v>
      </c>
      <c r="C25" s="248">
        <v>870</v>
      </c>
      <c r="D25" s="249">
        <v>871</v>
      </c>
      <c r="E25" s="343">
        <v>0.1</v>
      </c>
      <c r="F25" s="248">
        <v>851</v>
      </c>
      <c r="G25" s="249">
        <v>772</v>
      </c>
      <c r="H25" s="343">
        <v>-9.3</v>
      </c>
      <c r="I25" s="248">
        <v>1721</v>
      </c>
      <c r="J25" s="249">
        <v>1643</v>
      </c>
      <c r="K25" s="250">
        <v>-4.5</v>
      </c>
    </row>
    <row r="26" spans="1:256" ht="15.75" customHeight="1">
      <c r="A26" s="344"/>
      <c r="B26" s="345" t="s">
        <v>5</v>
      </c>
      <c r="C26" s="346">
        <v>870</v>
      </c>
      <c r="D26" s="347">
        <v>871</v>
      </c>
      <c r="E26" s="348">
        <v>0.1</v>
      </c>
      <c r="F26" s="346">
        <v>851</v>
      </c>
      <c r="G26" s="347">
        <v>772</v>
      </c>
      <c r="H26" s="348">
        <v>-9.3</v>
      </c>
      <c r="I26" s="346">
        <v>1721</v>
      </c>
      <c r="J26" s="347">
        <v>1643</v>
      </c>
      <c r="K26" s="349">
        <v>-4.5</v>
      </c>
      <c r="L26" s="350"/>
      <c r="M26" s="351"/>
      <c r="N26" s="352"/>
      <c r="O26" s="352"/>
      <c r="P26" s="353"/>
      <c r="Q26" s="352"/>
      <c r="R26" s="352"/>
      <c r="S26" s="353"/>
      <c r="T26" s="352"/>
      <c r="U26" s="352"/>
      <c r="V26" s="353"/>
      <c r="X26" s="351"/>
      <c r="Y26" s="352"/>
      <c r="Z26" s="352"/>
      <c r="AA26" s="353"/>
      <c r="AB26" s="352"/>
      <c r="AC26" s="352"/>
      <c r="AD26" s="353"/>
      <c r="AE26" s="352"/>
      <c r="AF26" s="352"/>
      <c r="AG26" s="353"/>
      <c r="AI26" s="351"/>
      <c r="AJ26" s="352"/>
      <c r="AK26" s="352"/>
      <c r="AL26" s="353"/>
      <c r="AM26" s="352"/>
      <c r="AN26" s="352"/>
      <c r="AO26" s="353"/>
      <c r="AP26" s="352"/>
      <c r="AQ26" s="352"/>
      <c r="AR26" s="353"/>
      <c r="AT26" s="351"/>
      <c r="AU26" s="352"/>
      <c r="AV26" s="352"/>
      <c r="AW26" s="353"/>
      <c r="AX26" s="352"/>
      <c r="AY26" s="352"/>
      <c r="AZ26" s="353"/>
      <c r="BA26" s="352"/>
      <c r="BB26" s="352"/>
      <c r="BC26" s="353"/>
      <c r="BE26" s="351"/>
      <c r="BF26" s="352"/>
      <c r="BG26" s="352"/>
      <c r="BH26" s="353"/>
      <c r="BI26" s="352"/>
      <c r="BJ26" s="352"/>
      <c r="BK26" s="353"/>
      <c r="BL26" s="352"/>
      <c r="BM26" s="352"/>
      <c r="BN26" s="353"/>
      <c r="BP26" s="351"/>
      <c r="BQ26" s="352"/>
      <c r="BR26" s="352"/>
      <c r="BS26" s="353"/>
      <c r="BT26" s="352"/>
      <c r="BU26" s="352"/>
      <c r="BV26" s="353"/>
      <c r="BW26" s="352"/>
      <c r="BX26" s="352"/>
      <c r="BY26" s="353"/>
      <c r="CA26" s="351"/>
      <c r="CB26" s="352"/>
      <c r="CC26" s="352"/>
      <c r="CD26" s="353"/>
      <c r="CE26" s="352"/>
      <c r="CF26" s="352"/>
      <c r="CG26" s="353"/>
      <c r="CH26" s="352"/>
      <c r="CI26" s="352"/>
      <c r="CJ26" s="353"/>
      <c r="CL26" s="351"/>
      <c r="CM26" s="352"/>
      <c r="CN26" s="352"/>
      <c r="CO26" s="353"/>
      <c r="CP26" s="352"/>
      <c r="CQ26" s="352"/>
      <c r="CR26" s="353"/>
      <c r="CS26" s="352"/>
      <c r="CT26" s="352"/>
      <c r="CU26" s="353"/>
      <c r="CW26" s="351"/>
      <c r="CX26" s="352"/>
      <c r="CY26" s="352"/>
      <c r="CZ26" s="353"/>
      <c r="DA26" s="352"/>
      <c r="DB26" s="352"/>
      <c r="DC26" s="353"/>
      <c r="DD26" s="352"/>
      <c r="DE26" s="352"/>
      <c r="DF26" s="353"/>
      <c r="DH26" s="351"/>
      <c r="DI26" s="352"/>
      <c r="DJ26" s="352"/>
      <c r="DK26" s="353"/>
      <c r="DL26" s="352"/>
      <c r="DM26" s="352"/>
      <c r="DN26" s="353"/>
      <c r="DO26" s="352"/>
      <c r="DP26" s="352"/>
      <c r="DQ26" s="353"/>
      <c r="DS26" s="351"/>
      <c r="DT26" s="352"/>
      <c r="DU26" s="352"/>
      <c r="DV26" s="353"/>
      <c r="DW26" s="352"/>
      <c r="DX26" s="352"/>
      <c r="DY26" s="353"/>
      <c r="DZ26" s="352"/>
      <c r="EA26" s="352"/>
      <c r="EB26" s="353"/>
      <c r="ED26" s="351"/>
      <c r="EE26" s="352"/>
      <c r="EF26" s="352"/>
      <c r="EG26" s="353"/>
      <c r="EH26" s="352"/>
      <c r="EI26" s="352"/>
      <c r="EJ26" s="353"/>
      <c r="EK26" s="352"/>
      <c r="EL26" s="352"/>
      <c r="EM26" s="353"/>
      <c r="EO26" s="351"/>
      <c r="EP26" s="352"/>
      <c r="EQ26" s="352"/>
      <c r="ER26" s="353"/>
      <c r="ES26" s="352"/>
      <c r="ET26" s="352"/>
      <c r="EU26" s="353"/>
      <c r="EV26" s="352"/>
      <c r="EW26" s="352"/>
      <c r="EX26" s="353"/>
      <c r="EZ26" s="351"/>
      <c r="FA26" s="352"/>
      <c r="FB26" s="352"/>
      <c r="FC26" s="353"/>
      <c r="FD26" s="352"/>
      <c r="FE26" s="352"/>
      <c r="FF26" s="353"/>
      <c r="FG26" s="352"/>
      <c r="FH26" s="352"/>
      <c r="FI26" s="353"/>
      <c r="FK26" s="351"/>
      <c r="FL26" s="352"/>
      <c r="FM26" s="352"/>
      <c r="FN26" s="353"/>
      <c r="FO26" s="352"/>
      <c r="FP26" s="352"/>
      <c r="FQ26" s="353"/>
      <c r="FR26" s="352"/>
      <c r="FS26" s="352"/>
      <c r="FT26" s="353"/>
      <c r="FV26" s="351"/>
      <c r="FW26" s="352"/>
      <c r="FX26" s="352"/>
      <c r="FY26" s="353"/>
      <c r="FZ26" s="352"/>
      <c r="GA26" s="352"/>
      <c r="GB26" s="353"/>
      <c r="GC26" s="352"/>
      <c r="GD26" s="352"/>
      <c r="GE26" s="353"/>
      <c r="GG26" s="351"/>
      <c r="GH26" s="352"/>
      <c r="GI26" s="352"/>
      <c r="GJ26" s="353"/>
      <c r="GK26" s="352"/>
      <c r="GL26" s="352"/>
      <c r="GM26" s="353"/>
      <c r="GN26" s="352"/>
      <c r="GO26" s="352"/>
      <c r="GP26" s="353"/>
      <c r="GR26" s="351"/>
      <c r="GS26" s="352"/>
      <c r="GT26" s="352"/>
      <c r="GU26" s="353"/>
      <c r="GV26" s="352"/>
      <c r="GW26" s="352"/>
      <c r="GX26" s="353"/>
      <c r="GY26" s="352"/>
      <c r="GZ26" s="352"/>
      <c r="HA26" s="353"/>
      <c r="HC26" s="351"/>
      <c r="HD26" s="352"/>
      <c r="HE26" s="352"/>
      <c r="HF26" s="353"/>
      <c r="HG26" s="352"/>
      <c r="HH26" s="352"/>
      <c r="HI26" s="353"/>
      <c r="HJ26" s="352"/>
      <c r="HK26" s="352"/>
      <c r="HL26" s="353"/>
      <c r="HN26" s="351"/>
      <c r="HO26" s="352"/>
      <c r="HP26" s="352"/>
      <c r="HQ26" s="353"/>
      <c r="HR26" s="352"/>
      <c r="HS26" s="352"/>
      <c r="HT26" s="353"/>
      <c r="HU26" s="352"/>
      <c r="HV26" s="352"/>
      <c r="HW26" s="353"/>
      <c r="HY26" s="351"/>
      <c r="HZ26" s="352"/>
      <c r="IA26" s="352"/>
      <c r="IB26" s="353"/>
      <c r="IC26" s="352"/>
      <c r="ID26" s="352"/>
      <c r="IE26" s="353"/>
      <c r="IF26" s="352"/>
      <c r="IG26" s="352"/>
      <c r="IH26" s="353"/>
      <c r="IJ26" s="351"/>
      <c r="IK26" s="352"/>
      <c r="IL26" s="352"/>
      <c r="IM26" s="353"/>
      <c r="IN26" s="352"/>
      <c r="IO26" s="352"/>
      <c r="IP26" s="353"/>
      <c r="IQ26" s="352"/>
      <c r="IR26" s="352"/>
      <c r="IS26" s="353"/>
      <c r="IU26" s="351"/>
      <c r="IV26" s="352"/>
    </row>
    <row r="27" spans="1:11" ht="15.75" customHeight="1">
      <c r="A27" s="342" t="s">
        <v>95</v>
      </c>
      <c r="B27" s="28" t="s">
        <v>572</v>
      </c>
      <c r="C27" s="248">
        <v>171</v>
      </c>
      <c r="D27" s="249">
        <v>144</v>
      </c>
      <c r="E27" s="343">
        <v>-15.8</v>
      </c>
      <c r="F27" s="248">
        <v>45</v>
      </c>
      <c r="G27" s="249">
        <v>144</v>
      </c>
      <c r="H27" s="343">
        <v>220</v>
      </c>
      <c r="I27" s="248">
        <v>216</v>
      </c>
      <c r="J27" s="249">
        <v>288</v>
      </c>
      <c r="K27" s="250">
        <v>33.3</v>
      </c>
    </row>
    <row r="28" spans="1:11" ht="15.75" customHeight="1">
      <c r="A28" s="342"/>
      <c r="B28" s="28" t="s">
        <v>95</v>
      </c>
      <c r="C28" s="248">
        <v>871</v>
      </c>
      <c r="D28" s="249">
        <v>862</v>
      </c>
      <c r="E28" s="343">
        <v>-1</v>
      </c>
      <c r="F28" s="248">
        <v>516</v>
      </c>
      <c r="G28" s="249">
        <v>345</v>
      </c>
      <c r="H28" s="343">
        <v>-33.1</v>
      </c>
      <c r="I28" s="248">
        <v>1387</v>
      </c>
      <c r="J28" s="249">
        <v>1207</v>
      </c>
      <c r="K28" s="250">
        <v>-13</v>
      </c>
    </row>
    <row r="29" spans="1:256" ht="15.75" customHeight="1">
      <c r="A29" s="344"/>
      <c r="B29" s="345" t="s">
        <v>5</v>
      </c>
      <c r="C29" s="346">
        <v>1042</v>
      </c>
      <c r="D29" s="347">
        <v>1006</v>
      </c>
      <c r="E29" s="348">
        <v>-3.5</v>
      </c>
      <c r="F29" s="346">
        <v>561</v>
      </c>
      <c r="G29" s="347">
        <v>489</v>
      </c>
      <c r="H29" s="348">
        <v>-12.8</v>
      </c>
      <c r="I29" s="346">
        <v>1603</v>
      </c>
      <c r="J29" s="347">
        <v>1495</v>
      </c>
      <c r="K29" s="349">
        <v>-6.7</v>
      </c>
      <c r="L29" s="350"/>
      <c r="M29" s="351"/>
      <c r="N29" s="352"/>
      <c r="O29" s="352"/>
      <c r="P29" s="353"/>
      <c r="Q29" s="352"/>
      <c r="R29" s="352"/>
      <c r="S29" s="353"/>
      <c r="T29" s="352"/>
      <c r="U29" s="352"/>
      <c r="V29" s="353"/>
      <c r="X29" s="351"/>
      <c r="Y29" s="352"/>
      <c r="Z29" s="352"/>
      <c r="AA29" s="353"/>
      <c r="AB29" s="352"/>
      <c r="AC29" s="352"/>
      <c r="AD29" s="353"/>
      <c r="AE29" s="352"/>
      <c r="AF29" s="352"/>
      <c r="AG29" s="353"/>
      <c r="AI29" s="351"/>
      <c r="AJ29" s="352"/>
      <c r="AK29" s="352"/>
      <c r="AL29" s="353"/>
      <c r="AM29" s="352"/>
      <c r="AN29" s="352"/>
      <c r="AO29" s="353"/>
      <c r="AP29" s="352"/>
      <c r="AQ29" s="352"/>
      <c r="AR29" s="353"/>
      <c r="AT29" s="351"/>
      <c r="AU29" s="352"/>
      <c r="AV29" s="352"/>
      <c r="AW29" s="353"/>
      <c r="AX29" s="352"/>
      <c r="AY29" s="352"/>
      <c r="AZ29" s="353"/>
      <c r="BA29" s="352"/>
      <c r="BB29" s="352"/>
      <c r="BC29" s="353"/>
      <c r="BE29" s="351"/>
      <c r="BF29" s="352"/>
      <c r="BG29" s="352"/>
      <c r="BH29" s="353"/>
      <c r="BI29" s="352"/>
      <c r="BJ29" s="352"/>
      <c r="BK29" s="353"/>
      <c r="BL29" s="352"/>
      <c r="BM29" s="352"/>
      <c r="BN29" s="353"/>
      <c r="BP29" s="351"/>
      <c r="BQ29" s="352"/>
      <c r="BR29" s="352"/>
      <c r="BS29" s="353"/>
      <c r="BT29" s="352"/>
      <c r="BU29" s="352"/>
      <c r="BV29" s="353"/>
      <c r="BW29" s="352"/>
      <c r="BX29" s="352"/>
      <c r="BY29" s="353"/>
      <c r="CA29" s="351"/>
      <c r="CB29" s="352"/>
      <c r="CC29" s="352"/>
      <c r="CD29" s="353"/>
      <c r="CE29" s="352"/>
      <c r="CF29" s="352"/>
      <c r="CG29" s="353"/>
      <c r="CH29" s="352"/>
      <c r="CI29" s="352"/>
      <c r="CJ29" s="353"/>
      <c r="CL29" s="351"/>
      <c r="CM29" s="352"/>
      <c r="CN29" s="352"/>
      <c r="CO29" s="353"/>
      <c r="CP29" s="352"/>
      <c r="CQ29" s="352"/>
      <c r="CR29" s="353"/>
      <c r="CS29" s="352"/>
      <c r="CT29" s="352"/>
      <c r="CU29" s="353"/>
      <c r="CW29" s="351"/>
      <c r="CX29" s="352"/>
      <c r="CY29" s="352"/>
      <c r="CZ29" s="353"/>
      <c r="DA29" s="352"/>
      <c r="DB29" s="352"/>
      <c r="DC29" s="353"/>
      <c r="DD29" s="352"/>
      <c r="DE29" s="352"/>
      <c r="DF29" s="353"/>
      <c r="DH29" s="351"/>
      <c r="DI29" s="352"/>
      <c r="DJ29" s="352"/>
      <c r="DK29" s="353"/>
      <c r="DL29" s="352"/>
      <c r="DM29" s="352"/>
      <c r="DN29" s="353"/>
      <c r="DO29" s="352"/>
      <c r="DP29" s="352"/>
      <c r="DQ29" s="353"/>
      <c r="DS29" s="351"/>
      <c r="DT29" s="352"/>
      <c r="DU29" s="352"/>
      <c r="DV29" s="353"/>
      <c r="DW29" s="352"/>
      <c r="DX29" s="352"/>
      <c r="DY29" s="353"/>
      <c r="DZ29" s="352"/>
      <c r="EA29" s="352"/>
      <c r="EB29" s="353"/>
      <c r="ED29" s="351"/>
      <c r="EE29" s="352"/>
      <c r="EF29" s="352"/>
      <c r="EG29" s="353"/>
      <c r="EH29" s="352"/>
      <c r="EI29" s="352"/>
      <c r="EJ29" s="353"/>
      <c r="EK29" s="352"/>
      <c r="EL29" s="352"/>
      <c r="EM29" s="353"/>
      <c r="EO29" s="351"/>
      <c r="EP29" s="352"/>
      <c r="EQ29" s="352"/>
      <c r="ER29" s="353"/>
      <c r="ES29" s="352"/>
      <c r="ET29" s="352"/>
      <c r="EU29" s="353"/>
      <c r="EV29" s="352"/>
      <c r="EW29" s="352"/>
      <c r="EX29" s="353"/>
      <c r="EZ29" s="351"/>
      <c r="FA29" s="352"/>
      <c r="FB29" s="352"/>
      <c r="FC29" s="353"/>
      <c r="FD29" s="352"/>
      <c r="FE29" s="352"/>
      <c r="FF29" s="353"/>
      <c r="FG29" s="352"/>
      <c r="FH29" s="352"/>
      <c r="FI29" s="353"/>
      <c r="FK29" s="351"/>
      <c r="FL29" s="352"/>
      <c r="FM29" s="352"/>
      <c r="FN29" s="353"/>
      <c r="FO29" s="352"/>
      <c r="FP29" s="352"/>
      <c r="FQ29" s="353"/>
      <c r="FR29" s="352"/>
      <c r="FS29" s="352"/>
      <c r="FT29" s="353"/>
      <c r="FV29" s="351"/>
      <c r="FW29" s="352"/>
      <c r="FX29" s="352"/>
      <c r="FY29" s="353"/>
      <c r="FZ29" s="352"/>
      <c r="GA29" s="352"/>
      <c r="GB29" s="353"/>
      <c r="GC29" s="352"/>
      <c r="GD29" s="352"/>
      <c r="GE29" s="353"/>
      <c r="GG29" s="351"/>
      <c r="GH29" s="352"/>
      <c r="GI29" s="352"/>
      <c r="GJ29" s="353"/>
      <c r="GK29" s="352"/>
      <c r="GL29" s="352"/>
      <c r="GM29" s="353"/>
      <c r="GN29" s="352"/>
      <c r="GO29" s="352"/>
      <c r="GP29" s="353"/>
      <c r="GR29" s="351"/>
      <c r="GS29" s="352"/>
      <c r="GT29" s="352"/>
      <c r="GU29" s="353"/>
      <c r="GV29" s="352"/>
      <c r="GW29" s="352"/>
      <c r="GX29" s="353"/>
      <c r="GY29" s="352"/>
      <c r="GZ29" s="352"/>
      <c r="HA29" s="353"/>
      <c r="HC29" s="351"/>
      <c r="HD29" s="352"/>
      <c r="HE29" s="352"/>
      <c r="HF29" s="353"/>
      <c r="HG29" s="352"/>
      <c r="HH29" s="352"/>
      <c r="HI29" s="353"/>
      <c r="HJ29" s="352"/>
      <c r="HK29" s="352"/>
      <c r="HL29" s="353"/>
      <c r="HN29" s="351"/>
      <c r="HO29" s="352"/>
      <c r="HP29" s="352"/>
      <c r="HQ29" s="353"/>
      <c r="HR29" s="352"/>
      <c r="HS29" s="352"/>
      <c r="HT29" s="353"/>
      <c r="HU29" s="352"/>
      <c r="HV29" s="352"/>
      <c r="HW29" s="353"/>
      <c r="HY29" s="351"/>
      <c r="HZ29" s="352"/>
      <c r="IA29" s="352"/>
      <c r="IB29" s="353"/>
      <c r="IC29" s="352"/>
      <c r="ID29" s="352"/>
      <c r="IE29" s="353"/>
      <c r="IF29" s="352"/>
      <c r="IG29" s="352"/>
      <c r="IH29" s="353"/>
      <c r="IJ29" s="351"/>
      <c r="IK29" s="352"/>
      <c r="IL29" s="352"/>
      <c r="IM29" s="353"/>
      <c r="IN29" s="352"/>
      <c r="IO29" s="352"/>
      <c r="IP29" s="353"/>
      <c r="IQ29" s="352"/>
      <c r="IR29" s="352"/>
      <c r="IS29" s="353"/>
      <c r="IU29" s="351"/>
      <c r="IV29" s="352"/>
    </row>
    <row r="30" spans="1:11" ht="25.5">
      <c r="A30" s="354" t="s">
        <v>98</v>
      </c>
      <c r="B30" s="41" t="s">
        <v>98</v>
      </c>
      <c r="C30" s="248">
        <v>813</v>
      </c>
      <c r="D30" s="249">
        <v>928</v>
      </c>
      <c r="E30" s="343">
        <v>14.1</v>
      </c>
      <c r="F30" s="248">
        <v>343</v>
      </c>
      <c r="G30" s="249">
        <v>311</v>
      </c>
      <c r="H30" s="343">
        <v>-9.3</v>
      </c>
      <c r="I30" s="248">
        <v>1156</v>
      </c>
      <c r="J30" s="249">
        <v>1239</v>
      </c>
      <c r="K30" s="250">
        <v>7.2</v>
      </c>
    </row>
    <row r="31" spans="1:256" ht="15.75" customHeight="1">
      <c r="A31" s="344"/>
      <c r="B31" s="345" t="s">
        <v>5</v>
      </c>
      <c r="C31" s="346">
        <v>813</v>
      </c>
      <c r="D31" s="347">
        <v>928</v>
      </c>
      <c r="E31" s="348">
        <v>14.1</v>
      </c>
      <c r="F31" s="346">
        <v>343</v>
      </c>
      <c r="G31" s="347">
        <v>311</v>
      </c>
      <c r="H31" s="348">
        <v>-9.3</v>
      </c>
      <c r="I31" s="346">
        <v>1156</v>
      </c>
      <c r="J31" s="347">
        <v>1239</v>
      </c>
      <c r="K31" s="349">
        <v>7.2</v>
      </c>
      <c r="L31" s="350"/>
      <c r="M31" s="351"/>
      <c r="N31" s="352"/>
      <c r="O31" s="352"/>
      <c r="P31" s="353"/>
      <c r="Q31" s="352"/>
      <c r="R31" s="352"/>
      <c r="S31" s="353"/>
      <c r="T31" s="352"/>
      <c r="U31" s="352"/>
      <c r="V31" s="353"/>
      <c r="X31" s="351"/>
      <c r="Y31" s="352"/>
      <c r="Z31" s="352"/>
      <c r="AA31" s="353"/>
      <c r="AB31" s="352"/>
      <c r="AC31" s="352"/>
      <c r="AD31" s="353"/>
      <c r="AE31" s="352"/>
      <c r="AF31" s="352"/>
      <c r="AG31" s="353"/>
      <c r="AI31" s="351"/>
      <c r="AJ31" s="352"/>
      <c r="AK31" s="352"/>
      <c r="AL31" s="353"/>
      <c r="AM31" s="352"/>
      <c r="AN31" s="352"/>
      <c r="AO31" s="353"/>
      <c r="AP31" s="352"/>
      <c r="AQ31" s="352"/>
      <c r="AR31" s="353"/>
      <c r="AT31" s="351"/>
      <c r="AU31" s="352"/>
      <c r="AV31" s="352"/>
      <c r="AW31" s="353"/>
      <c r="AX31" s="352"/>
      <c r="AY31" s="352"/>
      <c r="AZ31" s="353"/>
      <c r="BA31" s="352"/>
      <c r="BB31" s="352"/>
      <c r="BC31" s="353"/>
      <c r="BE31" s="351"/>
      <c r="BF31" s="352"/>
      <c r="BG31" s="352"/>
      <c r="BH31" s="353"/>
      <c r="BI31" s="352"/>
      <c r="BJ31" s="352"/>
      <c r="BK31" s="353"/>
      <c r="BL31" s="352"/>
      <c r="BM31" s="352"/>
      <c r="BN31" s="353"/>
      <c r="BP31" s="351"/>
      <c r="BQ31" s="352"/>
      <c r="BR31" s="352"/>
      <c r="BS31" s="353"/>
      <c r="BT31" s="352"/>
      <c r="BU31" s="352"/>
      <c r="BV31" s="353"/>
      <c r="BW31" s="352"/>
      <c r="BX31" s="352"/>
      <c r="BY31" s="353"/>
      <c r="CA31" s="351"/>
      <c r="CB31" s="352"/>
      <c r="CC31" s="352"/>
      <c r="CD31" s="353"/>
      <c r="CE31" s="352"/>
      <c r="CF31" s="352"/>
      <c r="CG31" s="353"/>
      <c r="CH31" s="352"/>
      <c r="CI31" s="352"/>
      <c r="CJ31" s="353"/>
      <c r="CL31" s="351"/>
      <c r="CM31" s="352"/>
      <c r="CN31" s="352"/>
      <c r="CO31" s="353"/>
      <c r="CP31" s="352"/>
      <c r="CQ31" s="352"/>
      <c r="CR31" s="353"/>
      <c r="CS31" s="352"/>
      <c r="CT31" s="352"/>
      <c r="CU31" s="353"/>
      <c r="CW31" s="351"/>
      <c r="CX31" s="352"/>
      <c r="CY31" s="352"/>
      <c r="CZ31" s="353"/>
      <c r="DA31" s="352"/>
      <c r="DB31" s="352"/>
      <c r="DC31" s="353"/>
      <c r="DD31" s="352"/>
      <c r="DE31" s="352"/>
      <c r="DF31" s="353"/>
      <c r="DH31" s="351"/>
      <c r="DI31" s="352"/>
      <c r="DJ31" s="352"/>
      <c r="DK31" s="353"/>
      <c r="DL31" s="352"/>
      <c r="DM31" s="352"/>
      <c r="DN31" s="353"/>
      <c r="DO31" s="352"/>
      <c r="DP31" s="352"/>
      <c r="DQ31" s="353"/>
      <c r="DS31" s="351"/>
      <c r="DT31" s="352"/>
      <c r="DU31" s="352"/>
      <c r="DV31" s="353"/>
      <c r="DW31" s="352"/>
      <c r="DX31" s="352"/>
      <c r="DY31" s="353"/>
      <c r="DZ31" s="352"/>
      <c r="EA31" s="352"/>
      <c r="EB31" s="353"/>
      <c r="ED31" s="351"/>
      <c r="EE31" s="352"/>
      <c r="EF31" s="352"/>
      <c r="EG31" s="353"/>
      <c r="EH31" s="352"/>
      <c r="EI31" s="352"/>
      <c r="EJ31" s="353"/>
      <c r="EK31" s="352"/>
      <c r="EL31" s="352"/>
      <c r="EM31" s="353"/>
      <c r="EO31" s="351"/>
      <c r="EP31" s="352"/>
      <c r="EQ31" s="352"/>
      <c r="ER31" s="353"/>
      <c r="ES31" s="352"/>
      <c r="ET31" s="352"/>
      <c r="EU31" s="353"/>
      <c r="EV31" s="352"/>
      <c r="EW31" s="352"/>
      <c r="EX31" s="353"/>
      <c r="EZ31" s="351"/>
      <c r="FA31" s="352"/>
      <c r="FB31" s="352"/>
      <c r="FC31" s="353"/>
      <c r="FD31" s="352"/>
      <c r="FE31" s="352"/>
      <c r="FF31" s="353"/>
      <c r="FG31" s="352"/>
      <c r="FH31" s="352"/>
      <c r="FI31" s="353"/>
      <c r="FK31" s="351"/>
      <c r="FL31" s="352"/>
      <c r="FM31" s="352"/>
      <c r="FN31" s="353"/>
      <c r="FO31" s="352"/>
      <c r="FP31" s="352"/>
      <c r="FQ31" s="353"/>
      <c r="FR31" s="352"/>
      <c r="FS31" s="352"/>
      <c r="FT31" s="353"/>
      <c r="FV31" s="351"/>
      <c r="FW31" s="352"/>
      <c r="FX31" s="352"/>
      <c r="FY31" s="353"/>
      <c r="FZ31" s="352"/>
      <c r="GA31" s="352"/>
      <c r="GB31" s="353"/>
      <c r="GC31" s="352"/>
      <c r="GD31" s="352"/>
      <c r="GE31" s="353"/>
      <c r="GG31" s="351"/>
      <c r="GH31" s="352"/>
      <c r="GI31" s="352"/>
      <c r="GJ31" s="353"/>
      <c r="GK31" s="352"/>
      <c r="GL31" s="352"/>
      <c r="GM31" s="353"/>
      <c r="GN31" s="352"/>
      <c r="GO31" s="352"/>
      <c r="GP31" s="353"/>
      <c r="GR31" s="351"/>
      <c r="GS31" s="352"/>
      <c r="GT31" s="352"/>
      <c r="GU31" s="353"/>
      <c r="GV31" s="352"/>
      <c r="GW31" s="352"/>
      <c r="GX31" s="353"/>
      <c r="GY31" s="352"/>
      <c r="GZ31" s="352"/>
      <c r="HA31" s="353"/>
      <c r="HC31" s="351"/>
      <c r="HD31" s="352"/>
      <c r="HE31" s="352"/>
      <c r="HF31" s="353"/>
      <c r="HG31" s="352"/>
      <c r="HH31" s="352"/>
      <c r="HI31" s="353"/>
      <c r="HJ31" s="352"/>
      <c r="HK31" s="352"/>
      <c r="HL31" s="353"/>
      <c r="HN31" s="351"/>
      <c r="HO31" s="352"/>
      <c r="HP31" s="352"/>
      <c r="HQ31" s="353"/>
      <c r="HR31" s="352"/>
      <c r="HS31" s="352"/>
      <c r="HT31" s="353"/>
      <c r="HU31" s="352"/>
      <c r="HV31" s="352"/>
      <c r="HW31" s="353"/>
      <c r="HY31" s="351"/>
      <c r="HZ31" s="352"/>
      <c r="IA31" s="352"/>
      <c r="IB31" s="353"/>
      <c r="IC31" s="352"/>
      <c r="ID31" s="352"/>
      <c r="IE31" s="353"/>
      <c r="IF31" s="352"/>
      <c r="IG31" s="352"/>
      <c r="IH31" s="353"/>
      <c r="IJ31" s="351"/>
      <c r="IK31" s="352"/>
      <c r="IL31" s="352"/>
      <c r="IM31" s="353"/>
      <c r="IN31" s="352"/>
      <c r="IO31" s="352"/>
      <c r="IP31" s="353"/>
      <c r="IQ31" s="352"/>
      <c r="IR31" s="352"/>
      <c r="IS31" s="353"/>
      <c r="IU31" s="351"/>
      <c r="IV31" s="352"/>
    </row>
    <row r="32" spans="1:11" ht="15.75" customHeight="1">
      <c r="A32" s="342" t="s">
        <v>101</v>
      </c>
      <c r="B32" s="28" t="s">
        <v>106</v>
      </c>
      <c r="C32" s="248">
        <v>3</v>
      </c>
      <c r="D32" s="249">
        <v>16</v>
      </c>
      <c r="E32" s="343">
        <v>433.3</v>
      </c>
      <c r="F32" s="248"/>
      <c r="G32" s="249"/>
      <c r="H32" s="343"/>
      <c r="I32" s="248">
        <v>3</v>
      </c>
      <c r="J32" s="249">
        <v>16</v>
      </c>
      <c r="K32" s="250">
        <v>433.3</v>
      </c>
    </row>
    <row r="33" spans="1:11" ht="15.75" customHeight="1" thickBot="1">
      <c r="A33" s="342"/>
      <c r="B33" s="355" t="s">
        <v>5</v>
      </c>
      <c r="C33" s="267">
        <v>3</v>
      </c>
      <c r="D33" s="268">
        <v>16</v>
      </c>
      <c r="E33" s="356">
        <v>433.3</v>
      </c>
      <c r="F33" s="267">
        <v>0</v>
      </c>
      <c r="G33" s="268">
        <v>0</v>
      </c>
      <c r="H33" s="356"/>
      <c r="I33" s="267">
        <v>3</v>
      </c>
      <c r="J33" s="268">
        <v>16</v>
      </c>
      <c r="K33" s="269">
        <v>433.3</v>
      </c>
    </row>
    <row r="34" spans="1:11" s="202" customFormat="1" ht="20.25" customHeight="1" thickBot="1">
      <c r="A34" s="357" t="s">
        <v>149</v>
      </c>
      <c r="B34" s="358"/>
      <c r="C34" s="359">
        <v>5623</v>
      </c>
      <c r="D34" s="360">
        <v>5803</v>
      </c>
      <c r="E34" s="361">
        <v>3.2</v>
      </c>
      <c r="F34" s="359">
        <v>4193</v>
      </c>
      <c r="G34" s="360">
        <v>4216</v>
      </c>
      <c r="H34" s="361">
        <v>0.5</v>
      </c>
      <c r="I34" s="359">
        <v>9816</v>
      </c>
      <c r="J34" s="360">
        <v>10019</v>
      </c>
      <c r="K34" s="362">
        <v>2.1</v>
      </c>
    </row>
    <row r="35" ht="13.5" thickTop="1"/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blackAndWhite="1" fitToHeight="1" fitToWidth="1"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4">
    <tabColor indexed="57"/>
    <pageSetUpPr fitToPage="1"/>
  </sheetPr>
  <dimension ref="A2:K44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27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150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33" customHeight="1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2.75">
      <c r="A7" s="366" t="s">
        <v>151</v>
      </c>
      <c r="B7" s="18" t="s">
        <v>151</v>
      </c>
      <c r="C7" s="285">
        <v>220</v>
      </c>
      <c r="D7" s="286">
        <v>164</v>
      </c>
      <c r="E7" s="287">
        <v>-25.5</v>
      </c>
      <c r="F7" s="367" t="s">
        <v>13</v>
      </c>
      <c r="G7" s="367" t="s">
        <v>13</v>
      </c>
      <c r="H7" s="301" t="s">
        <v>13</v>
      </c>
      <c r="I7" s="285">
        <v>220</v>
      </c>
      <c r="J7" s="286">
        <v>164</v>
      </c>
      <c r="K7" s="287">
        <v>-25.5</v>
      </c>
    </row>
    <row r="8" spans="1:11" s="6" customFormat="1" ht="15.75" customHeight="1">
      <c r="A8" s="344"/>
      <c r="B8" s="345" t="s">
        <v>5</v>
      </c>
      <c r="C8" s="346">
        <v>220</v>
      </c>
      <c r="D8" s="347">
        <v>164</v>
      </c>
      <c r="E8" s="348">
        <v>-25.5</v>
      </c>
      <c r="F8" s="368" t="s">
        <v>13</v>
      </c>
      <c r="G8" s="369" t="s">
        <v>13</v>
      </c>
      <c r="H8" s="348" t="s">
        <v>13</v>
      </c>
      <c r="I8" s="346">
        <v>220</v>
      </c>
      <c r="J8" s="347">
        <v>164</v>
      </c>
      <c r="K8" s="349">
        <v>-25.5</v>
      </c>
    </row>
    <row r="9" spans="1:11" ht="12.75">
      <c r="A9" s="366" t="s">
        <v>154</v>
      </c>
      <c r="B9" s="18" t="s">
        <v>154</v>
      </c>
      <c r="C9" s="248">
        <v>512</v>
      </c>
      <c r="D9" s="249">
        <v>448</v>
      </c>
      <c r="E9" s="250">
        <v>-12.5</v>
      </c>
      <c r="F9" s="300">
        <v>36</v>
      </c>
      <c r="G9" s="300">
        <v>47</v>
      </c>
      <c r="H9" s="301">
        <v>30.6</v>
      </c>
      <c r="I9" s="248">
        <v>548</v>
      </c>
      <c r="J9" s="249">
        <v>495</v>
      </c>
      <c r="K9" s="250">
        <v>-9.7</v>
      </c>
    </row>
    <row r="10" spans="1:11" s="6" customFormat="1" ht="15.75" customHeight="1">
      <c r="A10" s="344"/>
      <c r="B10" s="345" t="s">
        <v>5</v>
      </c>
      <c r="C10" s="346">
        <v>512</v>
      </c>
      <c r="D10" s="347">
        <v>448</v>
      </c>
      <c r="E10" s="348">
        <v>-12.5</v>
      </c>
      <c r="F10" s="346">
        <v>36</v>
      </c>
      <c r="G10" s="347">
        <v>47</v>
      </c>
      <c r="H10" s="348">
        <v>30.6</v>
      </c>
      <c r="I10" s="346">
        <v>548</v>
      </c>
      <c r="J10" s="347">
        <v>495</v>
      </c>
      <c r="K10" s="349">
        <v>-9.7</v>
      </c>
    </row>
    <row r="11" spans="1:11" ht="12.75">
      <c r="A11" s="366" t="s">
        <v>158</v>
      </c>
      <c r="B11" s="18" t="s">
        <v>158</v>
      </c>
      <c r="C11" s="248">
        <v>1696</v>
      </c>
      <c r="D11" s="249">
        <v>1684</v>
      </c>
      <c r="E11" s="250">
        <v>-0.7</v>
      </c>
      <c r="F11" s="300">
        <v>69</v>
      </c>
      <c r="G11" s="300">
        <v>35</v>
      </c>
      <c r="H11" s="301">
        <v>-49.3</v>
      </c>
      <c r="I11" s="248">
        <v>1765</v>
      </c>
      <c r="J11" s="249">
        <v>1719</v>
      </c>
      <c r="K11" s="250">
        <v>-2.6</v>
      </c>
    </row>
    <row r="12" spans="1:11" ht="12.75">
      <c r="A12" s="366"/>
      <c r="B12" s="18" t="s">
        <v>161</v>
      </c>
      <c r="C12" s="248">
        <v>80</v>
      </c>
      <c r="D12" s="249">
        <v>40</v>
      </c>
      <c r="E12" s="250">
        <v>-50</v>
      </c>
      <c r="F12" s="367" t="s">
        <v>13</v>
      </c>
      <c r="G12" s="367" t="s">
        <v>13</v>
      </c>
      <c r="H12" s="301" t="s">
        <v>13</v>
      </c>
      <c r="I12" s="248">
        <v>80</v>
      </c>
      <c r="J12" s="249">
        <v>40</v>
      </c>
      <c r="K12" s="250">
        <v>-50</v>
      </c>
    </row>
    <row r="13" spans="1:11" s="6" customFormat="1" ht="15.75" customHeight="1">
      <c r="A13" s="344"/>
      <c r="B13" s="345" t="s">
        <v>5</v>
      </c>
      <c r="C13" s="346">
        <v>1776</v>
      </c>
      <c r="D13" s="347">
        <v>1724</v>
      </c>
      <c r="E13" s="348">
        <v>-2.9</v>
      </c>
      <c r="F13" s="346">
        <v>69</v>
      </c>
      <c r="G13" s="347">
        <v>35</v>
      </c>
      <c r="H13" s="348">
        <v>-49.3</v>
      </c>
      <c r="I13" s="346">
        <v>1845</v>
      </c>
      <c r="J13" s="347">
        <v>1759</v>
      </c>
      <c r="K13" s="349">
        <v>-4.7</v>
      </c>
    </row>
    <row r="14" spans="1:11" ht="12.75">
      <c r="A14" s="366" t="s">
        <v>169</v>
      </c>
      <c r="B14" s="18" t="s">
        <v>169</v>
      </c>
      <c r="C14" s="248">
        <v>819</v>
      </c>
      <c r="D14" s="249">
        <v>785</v>
      </c>
      <c r="E14" s="250">
        <v>-4.2</v>
      </c>
      <c r="F14" s="300">
        <v>113</v>
      </c>
      <c r="G14" s="300">
        <v>157</v>
      </c>
      <c r="H14" s="301">
        <v>38.9</v>
      </c>
      <c r="I14" s="248">
        <v>932</v>
      </c>
      <c r="J14" s="249">
        <v>942</v>
      </c>
      <c r="K14" s="250">
        <v>1.1</v>
      </c>
    </row>
    <row r="15" spans="1:11" s="6" customFormat="1" ht="15.75" customHeight="1">
      <c r="A15" s="344"/>
      <c r="B15" s="345" t="s">
        <v>5</v>
      </c>
      <c r="C15" s="346">
        <v>819</v>
      </c>
      <c r="D15" s="347">
        <v>785</v>
      </c>
      <c r="E15" s="348">
        <v>-4.2</v>
      </c>
      <c r="F15" s="346">
        <v>113</v>
      </c>
      <c r="G15" s="347">
        <v>157</v>
      </c>
      <c r="H15" s="348">
        <v>38.9</v>
      </c>
      <c r="I15" s="346">
        <v>932</v>
      </c>
      <c r="J15" s="347">
        <v>942</v>
      </c>
      <c r="K15" s="349">
        <v>1.1</v>
      </c>
    </row>
    <row r="16" spans="1:11" ht="12.75">
      <c r="A16" s="366" t="s">
        <v>171</v>
      </c>
      <c r="B16" s="18" t="s">
        <v>171</v>
      </c>
      <c r="C16" s="248">
        <v>1199</v>
      </c>
      <c r="D16" s="249">
        <v>1235</v>
      </c>
      <c r="E16" s="250">
        <v>3</v>
      </c>
      <c r="F16" s="300">
        <v>165</v>
      </c>
      <c r="G16" s="300">
        <v>190</v>
      </c>
      <c r="H16" s="301">
        <v>15.2</v>
      </c>
      <c r="I16" s="248">
        <v>1364</v>
      </c>
      <c r="J16" s="249">
        <v>1425</v>
      </c>
      <c r="K16" s="250">
        <v>4.5</v>
      </c>
    </row>
    <row r="17" spans="1:11" s="6" customFormat="1" ht="15.75" customHeight="1">
      <c r="A17" s="344"/>
      <c r="B17" s="345" t="s">
        <v>5</v>
      </c>
      <c r="C17" s="346">
        <v>1199</v>
      </c>
      <c r="D17" s="347">
        <v>1235</v>
      </c>
      <c r="E17" s="348">
        <v>3</v>
      </c>
      <c r="F17" s="346">
        <v>165</v>
      </c>
      <c r="G17" s="347">
        <v>190</v>
      </c>
      <c r="H17" s="348">
        <v>15.2</v>
      </c>
      <c r="I17" s="346">
        <v>1364</v>
      </c>
      <c r="J17" s="347">
        <v>1425</v>
      </c>
      <c r="K17" s="349">
        <v>4.5</v>
      </c>
    </row>
    <row r="18" spans="1:11" ht="12.75">
      <c r="A18" s="366" t="s">
        <v>176</v>
      </c>
      <c r="B18" s="18" t="s">
        <v>176</v>
      </c>
      <c r="C18" s="248">
        <v>1477</v>
      </c>
      <c r="D18" s="249">
        <v>1473</v>
      </c>
      <c r="E18" s="250">
        <v>-0.3</v>
      </c>
      <c r="F18" s="300">
        <v>129</v>
      </c>
      <c r="G18" s="300">
        <v>138</v>
      </c>
      <c r="H18" s="301">
        <v>7</v>
      </c>
      <c r="I18" s="248">
        <v>1606</v>
      </c>
      <c r="J18" s="249">
        <v>1611</v>
      </c>
      <c r="K18" s="250">
        <v>0.3</v>
      </c>
    </row>
    <row r="19" spans="1:11" s="6" customFormat="1" ht="15.75" customHeight="1">
      <c r="A19" s="344"/>
      <c r="B19" s="345" t="s">
        <v>5</v>
      </c>
      <c r="C19" s="346">
        <v>1477</v>
      </c>
      <c r="D19" s="347">
        <v>1473</v>
      </c>
      <c r="E19" s="348">
        <v>-0.3</v>
      </c>
      <c r="F19" s="346">
        <v>129</v>
      </c>
      <c r="G19" s="347">
        <v>138</v>
      </c>
      <c r="H19" s="348">
        <v>7</v>
      </c>
      <c r="I19" s="346">
        <v>1606</v>
      </c>
      <c r="J19" s="347">
        <v>1611</v>
      </c>
      <c r="K19" s="349">
        <v>0.3</v>
      </c>
    </row>
    <row r="20" spans="1:11" ht="12.75">
      <c r="A20" s="366" t="s">
        <v>180</v>
      </c>
      <c r="B20" s="18" t="s">
        <v>185</v>
      </c>
      <c r="C20" s="248">
        <v>4</v>
      </c>
      <c r="D20" s="249">
        <v>4</v>
      </c>
      <c r="E20" s="250">
        <v>0</v>
      </c>
      <c r="F20" s="367" t="s">
        <v>13</v>
      </c>
      <c r="G20" s="367" t="s">
        <v>13</v>
      </c>
      <c r="H20" s="301" t="s">
        <v>13</v>
      </c>
      <c r="I20" s="248">
        <v>4</v>
      </c>
      <c r="J20" s="249">
        <v>4</v>
      </c>
      <c r="K20" s="250">
        <v>0</v>
      </c>
    </row>
    <row r="21" spans="1:11" ht="12.75">
      <c r="A21" s="366"/>
      <c r="B21" s="18" t="s">
        <v>187</v>
      </c>
      <c r="C21" s="370" t="s">
        <v>13</v>
      </c>
      <c r="D21" s="249">
        <v>64</v>
      </c>
      <c r="E21" s="250" t="s">
        <v>13</v>
      </c>
      <c r="F21" s="367" t="s">
        <v>13</v>
      </c>
      <c r="G21" s="367" t="s">
        <v>13</v>
      </c>
      <c r="H21" s="301" t="s">
        <v>13</v>
      </c>
      <c r="I21" s="371" t="s">
        <v>13</v>
      </c>
      <c r="J21" s="249">
        <v>64</v>
      </c>
      <c r="K21" s="250" t="s">
        <v>13</v>
      </c>
    </row>
    <row r="22" spans="1:11" s="6" customFormat="1" ht="15.75" customHeight="1">
      <c r="A22" s="344"/>
      <c r="B22" s="345" t="s">
        <v>5</v>
      </c>
      <c r="C22" s="346">
        <v>4</v>
      </c>
      <c r="D22" s="347">
        <v>68</v>
      </c>
      <c r="E22" s="348">
        <v>1600</v>
      </c>
      <c r="F22" s="368" t="s">
        <v>13</v>
      </c>
      <c r="G22" s="369" t="s">
        <v>13</v>
      </c>
      <c r="H22" s="348" t="s">
        <v>13</v>
      </c>
      <c r="I22" s="346">
        <v>4</v>
      </c>
      <c r="J22" s="347">
        <v>68</v>
      </c>
      <c r="K22" s="349">
        <v>1600</v>
      </c>
    </row>
    <row r="23" spans="1:11" ht="27" customHeight="1">
      <c r="A23" s="372" t="s">
        <v>189</v>
      </c>
      <c r="B23" s="373" t="s">
        <v>576</v>
      </c>
      <c r="C23" s="371" t="s">
        <v>13</v>
      </c>
      <c r="D23" s="249">
        <v>4</v>
      </c>
      <c r="E23" s="250" t="s">
        <v>13</v>
      </c>
      <c r="F23" s="367" t="s">
        <v>13</v>
      </c>
      <c r="G23" s="367" t="s">
        <v>13</v>
      </c>
      <c r="H23" s="301" t="s">
        <v>13</v>
      </c>
      <c r="I23" s="371" t="s">
        <v>13</v>
      </c>
      <c r="J23" s="249">
        <v>4</v>
      </c>
      <c r="K23" s="250" t="s">
        <v>13</v>
      </c>
    </row>
    <row r="24" spans="1:11" ht="15" customHeight="1">
      <c r="A24" s="366"/>
      <c r="B24" s="18" t="s">
        <v>190</v>
      </c>
      <c r="C24" s="371" t="s">
        <v>13</v>
      </c>
      <c r="D24" s="249">
        <v>70</v>
      </c>
      <c r="E24" s="250" t="s">
        <v>13</v>
      </c>
      <c r="F24" s="367" t="s">
        <v>13</v>
      </c>
      <c r="G24" s="367" t="s">
        <v>13</v>
      </c>
      <c r="H24" s="301" t="s">
        <v>13</v>
      </c>
      <c r="I24" s="371" t="s">
        <v>13</v>
      </c>
      <c r="J24" s="249">
        <v>70</v>
      </c>
      <c r="K24" s="250" t="s">
        <v>13</v>
      </c>
    </row>
    <row r="25" spans="1:11" ht="15" customHeight="1">
      <c r="A25" s="366"/>
      <c r="B25" s="18" t="s">
        <v>638</v>
      </c>
      <c r="C25" s="248">
        <v>16</v>
      </c>
      <c r="D25" s="249"/>
      <c r="E25" s="250">
        <v>-100</v>
      </c>
      <c r="F25" s="367" t="s">
        <v>13</v>
      </c>
      <c r="G25" s="367" t="s">
        <v>13</v>
      </c>
      <c r="H25" s="301" t="s">
        <v>13</v>
      </c>
      <c r="I25" s="248">
        <v>16</v>
      </c>
      <c r="J25" s="249"/>
      <c r="K25" s="250">
        <v>-100</v>
      </c>
    </row>
    <row r="26" spans="1:11" ht="15" customHeight="1">
      <c r="A26" s="366"/>
      <c r="B26" s="18" t="s">
        <v>193</v>
      </c>
      <c r="C26" s="248">
        <v>513</v>
      </c>
      <c r="D26" s="249">
        <v>385</v>
      </c>
      <c r="E26" s="250">
        <v>-25</v>
      </c>
      <c r="F26" s="300">
        <v>73</v>
      </c>
      <c r="G26" s="300">
        <v>68</v>
      </c>
      <c r="H26" s="301">
        <v>-6.8</v>
      </c>
      <c r="I26" s="248">
        <v>586</v>
      </c>
      <c r="J26" s="249">
        <v>453</v>
      </c>
      <c r="K26" s="250">
        <v>-22.7</v>
      </c>
    </row>
    <row r="27" spans="1:11" s="6" customFormat="1" ht="15" customHeight="1">
      <c r="A27" s="344"/>
      <c r="B27" s="345" t="s">
        <v>5</v>
      </c>
      <c r="C27" s="346">
        <v>529</v>
      </c>
      <c r="D27" s="347">
        <v>459</v>
      </c>
      <c r="E27" s="348">
        <v>-13.2</v>
      </c>
      <c r="F27" s="346">
        <v>73</v>
      </c>
      <c r="G27" s="347">
        <v>68</v>
      </c>
      <c r="H27" s="348">
        <v>-6.8</v>
      </c>
      <c r="I27" s="346">
        <v>602</v>
      </c>
      <c r="J27" s="347">
        <v>527</v>
      </c>
      <c r="K27" s="349">
        <v>-12.5</v>
      </c>
    </row>
    <row r="28" spans="1:11" ht="12.75">
      <c r="A28" s="366" t="s">
        <v>196</v>
      </c>
      <c r="B28" s="18" t="s">
        <v>578</v>
      </c>
      <c r="C28" s="248">
        <v>21</v>
      </c>
      <c r="D28" s="249">
        <v>35</v>
      </c>
      <c r="E28" s="250">
        <v>66.7</v>
      </c>
      <c r="F28" s="300">
        <v>11</v>
      </c>
      <c r="G28" s="300">
        <v>4</v>
      </c>
      <c r="H28" s="301">
        <v>-63.6</v>
      </c>
      <c r="I28" s="248">
        <v>32</v>
      </c>
      <c r="J28" s="249">
        <v>39</v>
      </c>
      <c r="K28" s="250">
        <v>21.9</v>
      </c>
    </row>
    <row r="29" spans="1:11" ht="12.75">
      <c r="A29" s="366"/>
      <c r="B29" s="18" t="s">
        <v>196</v>
      </c>
      <c r="C29" s="248">
        <v>247</v>
      </c>
      <c r="D29" s="249">
        <v>153</v>
      </c>
      <c r="E29" s="250">
        <v>-38.1</v>
      </c>
      <c r="F29" s="300">
        <v>226</v>
      </c>
      <c r="G29" s="300">
        <v>83</v>
      </c>
      <c r="H29" s="301">
        <v>-63.3</v>
      </c>
      <c r="I29" s="248">
        <v>473</v>
      </c>
      <c r="J29" s="249">
        <v>236</v>
      </c>
      <c r="K29" s="250">
        <v>-50.1</v>
      </c>
    </row>
    <row r="30" spans="1:11" s="6" customFormat="1" ht="15.75" customHeight="1">
      <c r="A30" s="344"/>
      <c r="B30" s="345" t="s">
        <v>5</v>
      </c>
      <c r="C30" s="346">
        <v>268</v>
      </c>
      <c r="D30" s="347">
        <v>188</v>
      </c>
      <c r="E30" s="348">
        <v>-29.9</v>
      </c>
      <c r="F30" s="346">
        <v>237</v>
      </c>
      <c r="G30" s="347">
        <v>87</v>
      </c>
      <c r="H30" s="348">
        <v>-63.3</v>
      </c>
      <c r="I30" s="346">
        <v>505</v>
      </c>
      <c r="J30" s="347">
        <v>275</v>
      </c>
      <c r="K30" s="349">
        <v>-45.5</v>
      </c>
    </row>
    <row r="31" spans="1:11" ht="12.75">
      <c r="A31" s="366" t="s">
        <v>219</v>
      </c>
      <c r="B31" s="18" t="s">
        <v>219</v>
      </c>
      <c r="C31" s="248">
        <v>591</v>
      </c>
      <c r="D31" s="249">
        <v>503</v>
      </c>
      <c r="E31" s="250">
        <v>-14.9</v>
      </c>
      <c r="F31" s="300">
        <v>49</v>
      </c>
      <c r="G31" s="300">
        <v>73</v>
      </c>
      <c r="H31" s="301">
        <v>49</v>
      </c>
      <c r="I31" s="248">
        <v>640</v>
      </c>
      <c r="J31" s="249">
        <v>576</v>
      </c>
      <c r="K31" s="250">
        <v>-10</v>
      </c>
    </row>
    <row r="32" spans="1:11" s="6" customFormat="1" ht="15.75" customHeight="1">
      <c r="A32" s="344"/>
      <c r="B32" s="345" t="s">
        <v>5</v>
      </c>
      <c r="C32" s="346">
        <v>591</v>
      </c>
      <c r="D32" s="347">
        <v>503</v>
      </c>
      <c r="E32" s="348">
        <v>-14.9</v>
      </c>
      <c r="F32" s="346">
        <v>49</v>
      </c>
      <c r="G32" s="347">
        <v>73</v>
      </c>
      <c r="H32" s="348">
        <v>49</v>
      </c>
      <c r="I32" s="346">
        <v>640</v>
      </c>
      <c r="J32" s="347">
        <v>576</v>
      </c>
      <c r="K32" s="349">
        <v>-10</v>
      </c>
    </row>
    <row r="33" spans="1:11" ht="12.75">
      <c r="A33" s="366" t="s">
        <v>221</v>
      </c>
      <c r="B33" s="18" t="s">
        <v>224</v>
      </c>
      <c r="C33" s="248">
        <v>656</v>
      </c>
      <c r="D33" s="249">
        <v>624</v>
      </c>
      <c r="E33" s="250">
        <v>-4.9</v>
      </c>
      <c r="F33" s="300">
        <v>180</v>
      </c>
      <c r="G33" s="367" t="s">
        <v>13</v>
      </c>
      <c r="H33" s="301">
        <v>-100</v>
      </c>
      <c r="I33" s="248">
        <v>836</v>
      </c>
      <c r="J33" s="249">
        <v>624</v>
      </c>
      <c r="K33" s="250">
        <v>-25.4</v>
      </c>
    </row>
    <row r="34" spans="1:11" s="6" customFormat="1" ht="15.75" customHeight="1">
      <c r="A34" s="344"/>
      <c r="B34" s="345" t="s">
        <v>5</v>
      </c>
      <c r="C34" s="346">
        <v>656</v>
      </c>
      <c r="D34" s="347">
        <v>624</v>
      </c>
      <c r="E34" s="348">
        <v>-4.9</v>
      </c>
      <c r="F34" s="346">
        <v>180</v>
      </c>
      <c r="G34" s="369" t="s">
        <v>13</v>
      </c>
      <c r="H34" s="348">
        <v>-100</v>
      </c>
      <c r="I34" s="346">
        <v>836</v>
      </c>
      <c r="J34" s="347">
        <v>624</v>
      </c>
      <c r="K34" s="349">
        <v>-25.4</v>
      </c>
    </row>
    <row r="35" spans="1:11" ht="12.75">
      <c r="A35" s="366" t="s">
        <v>226</v>
      </c>
      <c r="B35" s="18" t="s">
        <v>226</v>
      </c>
      <c r="C35" s="248">
        <v>420</v>
      </c>
      <c r="D35" s="249">
        <v>384</v>
      </c>
      <c r="E35" s="250">
        <v>-8.6</v>
      </c>
      <c r="F35" s="367" t="s">
        <v>13</v>
      </c>
      <c r="G35" s="367" t="s">
        <v>13</v>
      </c>
      <c r="H35" s="301" t="s">
        <v>13</v>
      </c>
      <c r="I35" s="248">
        <v>420</v>
      </c>
      <c r="J35" s="249">
        <v>384</v>
      </c>
      <c r="K35" s="250">
        <v>-8.6</v>
      </c>
    </row>
    <row r="36" spans="1:11" s="6" customFormat="1" ht="15.75" customHeight="1">
      <c r="A36" s="344"/>
      <c r="B36" s="345" t="s">
        <v>5</v>
      </c>
      <c r="C36" s="346">
        <v>420</v>
      </c>
      <c r="D36" s="347">
        <v>384</v>
      </c>
      <c r="E36" s="348">
        <v>-8.6</v>
      </c>
      <c r="F36" s="368" t="s">
        <v>13</v>
      </c>
      <c r="G36" s="369" t="s">
        <v>13</v>
      </c>
      <c r="H36" s="348" t="s">
        <v>13</v>
      </c>
      <c r="I36" s="346">
        <v>420</v>
      </c>
      <c r="J36" s="347">
        <v>384</v>
      </c>
      <c r="K36" s="349">
        <v>-8.6</v>
      </c>
    </row>
    <row r="37" spans="1:11" ht="12.75">
      <c r="A37" s="366" t="s">
        <v>228</v>
      </c>
      <c r="B37" s="18" t="s">
        <v>228</v>
      </c>
      <c r="C37" s="248">
        <v>774</v>
      </c>
      <c r="D37" s="249">
        <v>966</v>
      </c>
      <c r="E37" s="250">
        <v>24.8</v>
      </c>
      <c r="F37" s="300">
        <v>90</v>
      </c>
      <c r="G37" s="300">
        <v>108</v>
      </c>
      <c r="H37" s="301">
        <v>20</v>
      </c>
      <c r="I37" s="248">
        <v>864</v>
      </c>
      <c r="J37" s="249">
        <v>1074</v>
      </c>
      <c r="K37" s="250">
        <v>24.3</v>
      </c>
    </row>
    <row r="38" spans="1:11" s="6" customFormat="1" ht="15.75" customHeight="1">
      <c r="A38" s="344"/>
      <c r="B38" s="345" t="s">
        <v>5</v>
      </c>
      <c r="C38" s="346">
        <v>774</v>
      </c>
      <c r="D38" s="347">
        <v>966</v>
      </c>
      <c r="E38" s="348">
        <v>24.8</v>
      </c>
      <c r="F38" s="346">
        <v>90</v>
      </c>
      <c r="G38" s="347">
        <v>108</v>
      </c>
      <c r="H38" s="348">
        <v>20</v>
      </c>
      <c r="I38" s="346">
        <v>864</v>
      </c>
      <c r="J38" s="347">
        <v>1074</v>
      </c>
      <c r="K38" s="349">
        <v>24.3</v>
      </c>
    </row>
    <row r="39" spans="1:11" ht="12.75">
      <c r="A39" s="366" t="s">
        <v>231</v>
      </c>
      <c r="B39" s="18" t="s">
        <v>231</v>
      </c>
      <c r="C39" s="248">
        <v>1230</v>
      </c>
      <c r="D39" s="249">
        <v>1262</v>
      </c>
      <c r="E39" s="250">
        <v>2.6</v>
      </c>
      <c r="F39" s="300">
        <v>89</v>
      </c>
      <c r="G39" s="300">
        <v>102</v>
      </c>
      <c r="H39" s="301">
        <v>14.6</v>
      </c>
      <c r="I39" s="248">
        <v>1319</v>
      </c>
      <c r="J39" s="249">
        <v>1364</v>
      </c>
      <c r="K39" s="250">
        <v>3.4</v>
      </c>
    </row>
    <row r="40" spans="1:11" ht="13.5" thickBot="1">
      <c r="A40" s="245"/>
      <c r="B40" s="116" t="s">
        <v>5</v>
      </c>
      <c r="C40" s="374">
        <v>1230</v>
      </c>
      <c r="D40" s="375">
        <v>1262</v>
      </c>
      <c r="E40" s="376">
        <v>2.6</v>
      </c>
      <c r="F40" s="377">
        <v>89</v>
      </c>
      <c r="G40" s="377">
        <v>102</v>
      </c>
      <c r="H40" s="378">
        <v>14.6</v>
      </c>
      <c r="I40" s="374">
        <v>1319</v>
      </c>
      <c r="J40" s="375">
        <v>1364</v>
      </c>
      <c r="K40" s="376">
        <v>3.4</v>
      </c>
    </row>
    <row r="41" spans="1:11" s="32" customFormat="1" ht="20.25" customHeight="1" thickBot="1">
      <c r="A41" s="379" t="s">
        <v>253</v>
      </c>
      <c r="B41" s="380"/>
      <c r="C41" s="359">
        <v>10475</v>
      </c>
      <c r="D41" s="360">
        <v>10283</v>
      </c>
      <c r="E41" s="361">
        <v>-1.8</v>
      </c>
      <c r="F41" s="359">
        <v>1230</v>
      </c>
      <c r="G41" s="360">
        <v>1005</v>
      </c>
      <c r="H41" s="361">
        <v>-18.3</v>
      </c>
      <c r="I41" s="359">
        <v>11705</v>
      </c>
      <c r="J41" s="360">
        <v>11288</v>
      </c>
      <c r="K41" s="362">
        <v>-3.6</v>
      </c>
    </row>
    <row r="42" ht="13.5" thickTop="1"/>
    <row r="44" ht="12.75">
      <c r="C44" s="110"/>
    </row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blackAndWhite="1" fitToHeight="1" fitToWidth="1" horizontalDpi="600" verticalDpi="600" orientation="landscape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5">
    <tabColor indexed="57"/>
    <pageSetUpPr fitToPage="1"/>
  </sheetPr>
  <dimension ref="A2:K33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254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2.75">
      <c r="A7" s="366" t="s">
        <v>298</v>
      </c>
      <c r="B7" s="18" t="s">
        <v>299</v>
      </c>
      <c r="C7" s="285"/>
      <c r="D7" s="286"/>
      <c r="E7" s="287"/>
      <c r="F7" s="300">
        <v>360</v>
      </c>
      <c r="G7" s="300">
        <v>226</v>
      </c>
      <c r="H7" s="301">
        <v>-37.2</v>
      </c>
      <c r="I7" s="285">
        <v>360</v>
      </c>
      <c r="J7" s="286">
        <v>226</v>
      </c>
      <c r="K7" s="287">
        <v>-37.2</v>
      </c>
    </row>
    <row r="8" spans="1:11" ht="12.75">
      <c r="A8" s="366"/>
      <c r="B8" s="18" t="s">
        <v>580</v>
      </c>
      <c r="C8" s="248"/>
      <c r="D8" s="249"/>
      <c r="E8" s="250"/>
      <c r="F8" s="300">
        <v>1618</v>
      </c>
      <c r="G8" s="300">
        <v>1432</v>
      </c>
      <c r="H8" s="301">
        <v>-11.5</v>
      </c>
      <c r="I8" s="248">
        <v>1618</v>
      </c>
      <c r="J8" s="249">
        <v>1432</v>
      </c>
      <c r="K8" s="250">
        <v>-11.5</v>
      </c>
    </row>
    <row r="9" spans="1:11" ht="12.75">
      <c r="A9" s="366"/>
      <c r="B9" s="18" t="s">
        <v>583</v>
      </c>
      <c r="C9" s="248"/>
      <c r="D9" s="249"/>
      <c r="E9" s="250"/>
      <c r="F9" s="300">
        <v>6</v>
      </c>
      <c r="G9" s="300">
        <v>1</v>
      </c>
      <c r="H9" s="301">
        <v>-83.3</v>
      </c>
      <c r="I9" s="248">
        <v>6</v>
      </c>
      <c r="J9" s="249">
        <v>1</v>
      </c>
      <c r="K9" s="250">
        <v>-83.3</v>
      </c>
    </row>
    <row r="10" spans="1:11" ht="12.75">
      <c r="A10" s="366"/>
      <c r="B10" s="18" t="s">
        <v>585</v>
      </c>
      <c r="C10" s="248"/>
      <c r="D10" s="249"/>
      <c r="E10" s="250"/>
      <c r="F10" s="300">
        <v>96</v>
      </c>
      <c r="G10" s="300">
        <v>116</v>
      </c>
      <c r="H10" s="301">
        <v>20.8</v>
      </c>
      <c r="I10" s="248">
        <v>96</v>
      </c>
      <c r="J10" s="249">
        <v>116</v>
      </c>
      <c r="K10" s="250">
        <v>20.8</v>
      </c>
    </row>
    <row r="11" spans="1:11" ht="12.75">
      <c r="A11" s="245"/>
      <c r="B11" s="116" t="s">
        <v>5</v>
      </c>
      <c r="C11" s="267"/>
      <c r="D11" s="268"/>
      <c r="E11" s="269"/>
      <c r="F11" s="377">
        <v>2080</v>
      </c>
      <c r="G11" s="377">
        <v>1775</v>
      </c>
      <c r="H11" s="378">
        <v>-14.7</v>
      </c>
      <c r="I11" s="267">
        <v>2080</v>
      </c>
      <c r="J11" s="268">
        <v>1775</v>
      </c>
      <c r="K11" s="269">
        <v>-14.7</v>
      </c>
    </row>
    <row r="12" spans="1:11" ht="12.75">
      <c r="A12" s="366" t="s">
        <v>587</v>
      </c>
      <c r="B12" s="18" t="s">
        <v>341</v>
      </c>
      <c r="C12" s="248">
        <v>452</v>
      </c>
      <c r="D12" s="249">
        <v>372</v>
      </c>
      <c r="E12" s="250">
        <v>-17.7</v>
      </c>
      <c r="F12" s="300">
        <v>2477</v>
      </c>
      <c r="G12" s="300">
        <v>2311</v>
      </c>
      <c r="H12" s="301">
        <v>-6.7</v>
      </c>
      <c r="I12" s="248">
        <v>2929</v>
      </c>
      <c r="J12" s="249">
        <v>2683</v>
      </c>
      <c r="K12" s="250">
        <v>-8.4</v>
      </c>
    </row>
    <row r="13" spans="1:11" ht="12.75">
      <c r="A13" s="245"/>
      <c r="B13" s="116" t="s">
        <v>5</v>
      </c>
      <c r="C13" s="267">
        <v>452</v>
      </c>
      <c r="D13" s="268">
        <v>372</v>
      </c>
      <c r="E13" s="269">
        <v>-17.7</v>
      </c>
      <c r="F13" s="377">
        <v>2477</v>
      </c>
      <c r="G13" s="377">
        <v>2311</v>
      </c>
      <c r="H13" s="378">
        <v>-6.7</v>
      </c>
      <c r="I13" s="267">
        <v>2929</v>
      </c>
      <c r="J13" s="268">
        <v>2683</v>
      </c>
      <c r="K13" s="269">
        <v>-8.4</v>
      </c>
    </row>
    <row r="14" spans="1:11" ht="12.75">
      <c r="A14" s="366" t="s">
        <v>255</v>
      </c>
      <c r="B14" s="18" t="s">
        <v>591</v>
      </c>
      <c r="C14" s="248">
        <v>19</v>
      </c>
      <c r="D14" s="249">
        <v>61</v>
      </c>
      <c r="E14" s="250">
        <v>221.1</v>
      </c>
      <c r="F14" s="300">
        <v>8</v>
      </c>
      <c r="G14" s="300">
        <v>5</v>
      </c>
      <c r="H14" s="301">
        <v>-37.5</v>
      </c>
      <c r="I14" s="248">
        <v>27</v>
      </c>
      <c r="J14" s="249">
        <v>66</v>
      </c>
      <c r="K14" s="250">
        <v>144.4</v>
      </c>
    </row>
    <row r="15" spans="1:11" ht="12.75">
      <c r="A15" s="366"/>
      <c r="B15" s="18" t="s">
        <v>639</v>
      </c>
      <c r="C15" s="248">
        <v>271</v>
      </c>
      <c r="D15" s="249">
        <v>294</v>
      </c>
      <c r="E15" s="250">
        <v>8.5</v>
      </c>
      <c r="F15" s="300">
        <v>200</v>
      </c>
      <c r="G15" s="300">
        <v>150</v>
      </c>
      <c r="H15" s="301">
        <v>-25</v>
      </c>
      <c r="I15" s="248">
        <v>471</v>
      </c>
      <c r="J15" s="249">
        <v>444</v>
      </c>
      <c r="K15" s="250">
        <v>-5.7</v>
      </c>
    </row>
    <row r="16" spans="1:11" ht="12.75">
      <c r="A16" s="366"/>
      <c r="B16" s="18" t="s">
        <v>594</v>
      </c>
      <c r="C16" s="248">
        <v>51</v>
      </c>
      <c r="D16" s="249">
        <v>90</v>
      </c>
      <c r="E16" s="250">
        <v>76.5</v>
      </c>
      <c r="F16" s="300">
        <v>126</v>
      </c>
      <c r="G16" s="300">
        <v>142</v>
      </c>
      <c r="H16" s="301">
        <v>12.7</v>
      </c>
      <c r="I16" s="248">
        <v>177</v>
      </c>
      <c r="J16" s="249">
        <v>232</v>
      </c>
      <c r="K16" s="250">
        <v>31.1</v>
      </c>
    </row>
    <row r="17" spans="1:11" ht="12.75">
      <c r="A17" s="366"/>
      <c r="B17" s="18" t="s">
        <v>596</v>
      </c>
      <c r="C17" s="248">
        <v>17</v>
      </c>
      <c r="D17" s="249">
        <v>6</v>
      </c>
      <c r="E17" s="250">
        <v>-64.7</v>
      </c>
      <c r="F17" s="300">
        <v>86</v>
      </c>
      <c r="G17" s="300">
        <v>120</v>
      </c>
      <c r="H17" s="301">
        <v>39.5</v>
      </c>
      <c r="I17" s="248">
        <v>103</v>
      </c>
      <c r="J17" s="249">
        <v>126</v>
      </c>
      <c r="K17" s="250">
        <v>22.3</v>
      </c>
    </row>
    <row r="18" spans="1:11" ht="12.75">
      <c r="A18" s="366"/>
      <c r="B18" s="18" t="s">
        <v>598</v>
      </c>
      <c r="C18" s="248">
        <v>49</v>
      </c>
      <c r="D18" s="249">
        <v>52</v>
      </c>
      <c r="E18" s="250">
        <v>6.1</v>
      </c>
      <c r="F18" s="300"/>
      <c r="G18" s="300"/>
      <c r="H18" s="301"/>
      <c r="I18" s="248">
        <v>49</v>
      </c>
      <c r="J18" s="249">
        <v>52</v>
      </c>
      <c r="K18" s="250">
        <v>6.1</v>
      </c>
    </row>
    <row r="19" spans="1:11" ht="12.75">
      <c r="A19" s="245"/>
      <c r="B19" s="116" t="s">
        <v>5</v>
      </c>
      <c r="C19" s="267">
        <v>407</v>
      </c>
      <c r="D19" s="268">
        <v>503</v>
      </c>
      <c r="E19" s="269">
        <v>23.6</v>
      </c>
      <c r="F19" s="377">
        <v>420</v>
      </c>
      <c r="G19" s="377">
        <v>417</v>
      </c>
      <c r="H19" s="378">
        <v>-0.7</v>
      </c>
      <c r="I19" s="267">
        <v>827</v>
      </c>
      <c r="J19" s="268">
        <v>920</v>
      </c>
      <c r="K19" s="269">
        <v>11.2</v>
      </c>
    </row>
    <row r="20" spans="1:11" ht="12.75">
      <c r="A20" s="366" t="s">
        <v>264</v>
      </c>
      <c r="B20" s="18" t="s">
        <v>268</v>
      </c>
      <c r="C20" s="248">
        <v>1471</v>
      </c>
      <c r="D20" s="249">
        <v>1567</v>
      </c>
      <c r="E20" s="250">
        <v>6.5</v>
      </c>
      <c r="F20" s="300"/>
      <c r="G20" s="300">
        <v>18</v>
      </c>
      <c r="H20" s="301"/>
      <c r="I20" s="248">
        <v>1471</v>
      </c>
      <c r="J20" s="249">
        <v>1585</v>
      </c>
      <c r="K20" s="250">
        <v>7.7</v>
      </c>
    </row>
    <row r="21" spans="1:11" ht="12.75">
      <c r="A21" s="245"/>
      <c r="B21" s="116" t="s">
        <v>5</v>
      </c>
      <c r="C21" s="267">
        <v>1471</v>
      </c>
      <c r="D21" s="268">
        <v>1567</v>
      </c>
      <c r="E21" s="269">
        <v>6.5</v>
      </c>
      <c r="F21" s="377"/>
      <c r="G21" s="377">
        <v>18</v>
      </c>
      <c r="H21" s="378"/>
      <c r="I21" s="267">
        <v>1471</v>
      </c>
      <c r="J21" s="268">
        <v>1585</v>
      </c>
      <c r="K21" s="269">
        <v>7.7</v>
      </c>
    </row>
    <row r="22" spans="1:11" ht="12.75">
      <c r="A22" s="366" t="s">
        <v>274</v>
      </c>
      <c r="B22" s="18" t="s">
        <v>14</v>
      </c>
      <c r="C22" s="248"/>
      <c r="D22" s="249"/>
      <c r="E22" s="250"/>
      <c r="F22" s="300">
        <v>95</v>
      </c>
      <c r="G22" s="300">
        <v>159</v>
      </c>
      <c r="H22" s="301">
        <v>67.4</v>
      </c>
      <c r="I22" s="248">
        <v>95</v>
      </c>
      <c r="J22" s="249">
        <v>159</v>
      </c>
      <c r="K22" s="250">
        <v>67.4</v>
      </c>
    </row>
    <row r="23" spans="1:11" ht="12.75">
      <c r="A23" s="366"/>
      <c r="B23" s="18" t="s">
        <v>601</v>
      </c>
      <c r="C23" s="248"/>
      <c r="D23" s="249"/>
      <c r="E23" s="250"/>
      <c r="F23" s="300">
        <v>1990</v>
      </c>
      <c r="G23" s="300">
        <v>1038</v>
      </c>
      <c r="H23" s="301">
        <v>-47.8</v>
      </c>
      <c r="I23" s="248">
        <v>1990</v>
      </c>
      <c r="J23" s="249">
        <v>1038</v>
      </c>
      <c r="K23" s="250">
        <v>-47.8</v>
      </c>
    </row>
    <row r="24" spans="1:11" ht="12.75">
      <c r="A24" s="245"/>
      <c r="B24" s="116" t="s">
        <v>5</v>
      </c>
      <c r="C24" s="267"/>
      <c r="D24" s="268"/>
      <c r="E24" s="269"/>
      <c r="F24" s="377">
        <v>2085</v>
      </c>
      <c r="G24" s="377">
        <v>1197</v>
      </c>
      <c r="H24" s="378">
        <v>-42.6</v>
      </c>
      <c r="I24" s="267">
        <v>2085</v>
      </c>
      <c r="J24" s="268">
        <v>1197</v>
      </c>
      <c r="K24" s="269">
        <v>-42.6</v>
      </c>
    </row>
    <row r="25" spans="1:11" ht="12.75">
      <c r="A25" s="366" t="s">
        <v>284</v>
      </c>
      <c r="B25" s="18" t="s">
        <v>285</v>
      </c>
      <c r="C25" s="248">
        <v>345</v>
      </c>
      <c r="D25" s="249">
        <v>291</v>
      </c>
      <c r="E25" s="250">
        <v>-15.7</v>
      </c>
      <c r="F25" s="300">
        <v>323</v>
      </c>
      <c r="G25" s="300">
        <v>253</v>
      </c>
      <c r="H25" s="301">
        <v>-21.7</v>
      </c>
      <c r="I25" s="248">
        <v>668</v>
      </c>
      <c r="J25" s="249">
        <v>544</v>
      </c>
      <c r="K25" s="250">
        <v>-18.6</v>
      </c>
    </row>
    <row r="26" spans="1:11" ht="12.75">
      <c r="A26" s="366"/>
      <c r="B26" s="18" t="s">
        <v>604</v>
      </c>
      <c r="C26" s="248">
        <v>279</v>
      </c>
      <c r="D26" s="249">
        <v>204</v>
      </c>
      <c r="E26" s="250">
        <v>-26.9</v>
      </c>
      <c r="F26" s="300">
        <v>512</v>
      </c>
      <c r="G26" s="300">
        <v>423</v>
      </c>
      <c r="H26" s="301">
        <v>-17.4</v>
      </c>
      <c r="I26" s="248">
        <v>791</v>
      </c>
      <c r="J26" s="249">
        <v>627</v>
      </c>
      <c r="K26" s="250">
        <v>-20.7</v>
      </c>
    </row>
    <row r="27" spans="1:11" ht="12.75">
      <c r="A27" s="366"/>
      <c r="B27" s="18" t="s">
        <v>606</v>
      </c>
      <c r="C27" s="248">
        <v>4</v>
      </c>
      <c r="D27" s="249">
        <v>22</v>
      </c>
      <c r="E27" s="250">
        <v>450</v>
      </c>
      <c r="F27" s="300">
        <v>52</v>
      </c>
      <c r="G27" s="300">
        <v>166</v>
      </c>
      <c r="H27" s="301">
        <v>219.2</v>
      </c>
      <c r="I27" s="248">
        <v>56</v>
      </c>
      <c r="J27" s="249">
        <v>188</v>
      </c>
      <c r="K27" s="250">
        <v>235.7</v>
      </c>
    </row>
    <row r="28" spans="1:11" ht="12.75">
      <c r="A28" s="366"/>
      <c r="B28" s="18" t="s">
        <v>290</v>
      </c>
      <c r="C28" s="248">
        <v>4</v>
      </c>
      <c r="D28" s="249"/>
      <c r="E28" s="250">
        <v>-100</v>
      </c>
      <c r="F28" s="300"/>
      <c r="G28" s="300"/>
      <c r="H28" s="301"/>
      <c r="I28" s="248">
        <v>4</v>
      </c>
      <c r="J28" s="249"/>
      <c r="K28" s="250">
        <v>-100</v>
      </c>
    </row>
    <row r="29" spans="1:11" ht="12.75">
      <c r="A29" s="366"/>
      <c r="B29" s="18" t="s">
        <v>295</v>
      </c>
      <c r="C29" s="248">
        <v>419</v>
      </c>
      <c r="D29" s="249">
        <v>271</v>
      </c>
      <c r="E29" s="250">
        <v>-35.3</v>
      </c>
      <c r="F29" s="300">
        <v>1349</v>
      </c>
      <c r="G29" s="300">
        <v>961</v>
      </c>
      <c r="H29" s="301">
        <v>-28.8</v>
      </c>
      <c r="I29" s="248">
        <v>1768</v>
      </c>
      <c r="J29" s="249">
        <v>1232</v>
      </c>
      <c r="K29" s="250">
        <v>-30.3</v>
      </c>
    </row>
    <row r="30" spans="1:11" ht="12.75">
      <c r="A30" s="366"/>
      <c r="B30" s="18" t="s">
        <v>609</v>
      </c>
      <c r="C30" s="248">
        <v>702</v>
      </c>
      <c r="D30" s="249">
        <v>549</v>
      </c>
      <c r="E30" s="250">
        <v>-21.8</v>
      </c>
      <c r="F30" s="300">
        <v>1126</v>
      </c>
      <c r="G30" s="300">
        <v>913</v>
      </c>
      <c r="H30" s="301">
        <v>-18.9</v>
      </c>
      <c r="I30" s="248">
        <v>1828</v>
      </c>
      <c r="J30" s="249">
        <v>1462</v>
      </c>
      <c r="K30" s="250">
        <v>-20</v>
      </c>
    </row>
    <row r="31" spans="1:11" ht="12.75">
      <c r="A31" s="366"/>
      <c r="B31" s="18" t="s">
        <v>611</v>
      </c>
      <c r="C31" s="248">
        <v>7</v>
      </c>
      <c r="D31" s="249">
        <v>1</v>
      </c>
      <c r="E31" s="250">
        <v>-85.7</v>
      </c>
      <c r="F31" s="300">
        <v>125</v>
      </c>
      <c r="G31" s="300">
        <v>113</v>
      </c>
      <c r="H31" s="301">
        <v>-9.6</v>
      </c>
      <c r="I31" s="248">
        <v>132</v>
      </c>
      <c r="J31" s="249">
        <v>114</v>
      </c>
      <c r="K31" s="250">
        <v>-13.6</v>
      </c>
    </row>
    <row r="32" spans="1:11" ht="13.5" thickBot="1">
      <c r="A32" s="245"/>
      <c r="B32" s="116" t="s">
        <v>5</v>
      </c>
      <c r="C32" s="374">
        <v>1760</v>
      </c>
      <c r="D32" s="375">
        <v>1338</v>
      </c>
      <c r="E32" s="376">
        <v>-24</v>
      </c>
      <c r="F32" s="377">
        <v>3487</v>
      </c>
      <c r="G32" s="377">
        <v>2829</v>
      </c>
      <c r="H32" s="378">
        <v>-18.9</v>
      </c>
      <c r="I32" s="374">
        <v>5247</v>
      </c>
      <c r="J32" s="375">
        <v>4167</v>
      </c>
      <c r="K32" s="376">
        <v>-20.6</v>
      </c>
    </row>
    <row r="33" spans="1:11" s="32" customFormat="1" ht="20.25" customHeight="1" thickBot="1">
      <c r="A33" s="379" t="s">
        <v>613</v>
      </c>
      <c r="B33" s="380"/>
      <c r="C33" s="359">
        <v>4090</v>
      </c>
      <c r="D33" s="360">
        <v>3780</v>
      </c>
      <c r="E33" s="361">
        <v>-7.6</v>
      </c>
      <c r="F33" s="359">
        <v>10549</v>
      </c>
      <c r="G33" s="360">
        <v>8547</v>
      </c>
      <c r="H33" s="361">
        <v>-19</v>
      </c>
      <c r="I33" s="359">
        <v>14639</v>
      </c>
      <c r="J33" s="360">
        <v>12327</v>
      </c>
      <c r="K33" s="362">
        <v>-15.8</v>
      </c>
    </row>
    <row r="34" ht="13.5" thickTop="1"/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blackAndWhite="1" fitToHeight="1" fitToWidth="1" horizontalDpi="600" verticalDpi="600" orientation="landscape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6">
    <tabColor indexed="57"/>
    <pageSetUpPr fitToPage="1"/>
  </sheetPr>
  <dimension ref="A2:K25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348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35.25" customHeight="1">
      <c r="A6" s="381" t="s">
        <v>564</v>
      </c>
      <c r="B6" s="382" t="s">
        <v>565</v>
      </c>
      <c r="C6" s="333" t="s">
        <v>636</v>
      </c>
      <c r="D6" s="162" t="s">
        <v>637</v>
      </c>
      <c r="E6" s="334" t="s">
        <v>42</v>
      </c>
      <c r="F6" s="335" t="s">
        <v>636</v>
      </c>
      <c r="G6" s="162" t="s">
        <v>637</v>
      </c>
      <c r="H6" s="334" t="s">
        <v>42</v>
      </c>
      <c r="I6" s="335" t="s">
        <v>636</v>
      </c>
      <c r="J6" s="162" t="s">
        <v>637</v>
      </c>
      <c r="K6" s="336" t="s">
        <v>42</v>
      </c>
    </row>
    <row r="7" spans="1:11" ht="5.25" customHeight="1" thickBot="1">
      <c r="A7" s="363"/>
      <c r="B7" s="383"/>
      <c r="C7" s="339"/>
      <c r="D7" s="165"/>
      <c r="E7" s="164"/>
      <c r="F7" s="165"/>
      <c r="G7" s="165"/>
      <c r="H7" s="340"/>
      <c r="I7" s="341"/>
      <c r="J7" s="165"/>
      <c r="K7" s="164"/>
    </row>
    <row r="8" spans="1:11" ht="12.75">
      <c r="A8" s="366" t="s">
        <v>349</v>
      </c>
      <c r="B8" s="18" t="s">
        <v>350</v>
      </c>
      <c r="C8" s="371" t="s">
        <v>13</v>
      </c>
      <c r="D8" s="249">
        <v>6</v>
      </c>
      <c r="E8" s="384" t="s">
        <v>13</v>
      </c>
      <c r="F8" s="300">
        <v>19</v>
      </c>
      <c r="G8" s="300">
        <v>16</v>
      </c>
      <c r="H8" s="301">
        <v>-15.8</v>
      </c>
      <c r="I8" s="248">
        <v>19</v>
      </c>
      <c r="J8" s="249">
        <v>22</v>
      </c>
      <c r="K8" s="250">
        <v>15.8</v>
      </c>
    </row>
    <row r="9" spans="1:11" ht="12.75">
      <c r="A9" s="245"/>
      <c r="B9" s="116" t="s">
        <v>5</v>
      </c>
      <c r="C9" s="385" t="s">
        <v>13</v>
      </c>
      <c r="D9" s="268">
        <v>6</v>
      </c>
      <c r="E9" s="386" t="s">
        <v>13</v>
      </c>
      <c r="F9" s="377">
        <v>19</v>
      </c>
      <c r="G9" s="377">
        <v>16</v>
      </c>
      <c r="H9" s="378">
        <v>-15.8</v>
      </c>
      <c r="I9" s="267">
        <v>19</v>
      </c>
      <c r="J9" s="268">
        <v>22</v>
      </c>
      <c r="K9" s="269">
        <v>15.8</v>
      </c>
    </row>
    <row r="10" spans="1:11" ht="12.75">
      <c r="A10" s="366" t="s">
        <v>352</v>
      </c>
      <c r="B10" s="18" t="s">
        <v>353</v>
      </c>
      <c r="C10" s="371" t="s">
        <v>13</v>
      </c>
      <c r="D10" s="387" t="s">
        <v>13</v>
      </c>
      <c r="E10" s="384" t="s">
        <v>13</v>
      </c>
      <c r="F10" s="300">
        <v>2</v>
      </c>
      <c r="G10" s="300">
        <v>3</v>
      </c>
      <c r="H10" s="301">
        <v>50</v>
      </c>
      <c r="I10" s="248">
        <v>2</v>
      </c>
      <c r="J10" s="249">
        <v>3</v>
      </c>
      <c r="K10" s="250">
        <v>50</v>
      </c>
    </row>
    <row r="11" spans="1:11" ht="12.75">
      <c r="A11" s="366"/>
      <c r="B11" s="18" t="s">
        <v>614</v>
      </c>
      <c r="C11" s="371">
        <v>51</v>
      </c>
      <c r="D11" s="249">
        <v>60</v>
      </c>
      <c r="E11" s="250">
        <v>17.6</v>
      </c>
      <c r="F11" s="367" t="s">
        <v>13</v>
      </c>
      <c r="G11" s="367" t="s">
        <v>13</v>
      </c>
      <c r="H11" s="301" t="s">
        <v>13</v>
      </c>
      <c r="I11" s="248">
        <v>51</v>
      </c>
      <c r="J11" s="249">
        <v>60</v>
      </c>
      <c r="K11" s="250">
        <v>17.6</v>
      </c>
    </row>
    <row r="12" spans="1:11" ht="12.75">
      <c r="A12" s="366"/>
      <c r="B12" s="18" t="s">
        <v>386</v>
      </c>
      <c r="C12" s="371" t="s">
        <v>13</v>
      </c>
      <c r="D12" s="387" t="s">
        <v>13</v>
      </c>
      <c r="E12" s="384" t="s">
        <v>13</v>
      </c>
      <c r="F12" s="300">
        <v>7</v>
      </c>
      <c r="G12" s="300">
        <v>2</v>
      </c>
      <c r="H12" s="301">
        <v>-71.4</v>
      </c>
      <c r="I12" s="248">
        <v>7</v>
      </c>
      <c r="J12" s="249">
        <v>2</v>
      </c>
      <c r="K12" s="250">
        <v>-71.4</v>
      </c>
    </row>
    <row r="13" spans="1:11" ht="12.75">
      <c r="A13" s="245"/>
      <c r="B13" s="116" t="s">
        <v>5</v>
      </c>
      <c r="C13" s="267">
        <v>51</v>
      </c>
      <c r="D13" s="268">
        <v>60</v>
      </c>
      <c r="E13" s="269">
        <v>17.6</v>
      </c>
      <c r="F13" s="377">
        <v>9</v>
      </c>
      <c r="G13" s="377">
        <v>5</v>
      </c>
      <c r="H13" s="378">
        <v>-44.4</v>
      </c>
      <c r="I13" s="267">
        <v>60</v>
      </c>
      <c r="J13" s="268">
        <v>65</v>
      </c>
      <c r="K13" s="269">
        <v>8.3</v>
      </c>
    </row>
    <row r="14" spans="1:11" ht="12.75">
      <c r="A14" s="366" t="s">
        <v>355</v>
      </c>
      <c r="B14" s="18" t="s">
        <v>355</v>
      </c>
      <c r="C14" s="248">
        <v>60</v>
      </c>
      <c r="D14" s="249">
        <v>120</v>
      </c>
      <c r="E14" s="250">
        <v>100</v>
      </c>
      <c r="F14" s="300">
        <v>81</v>
      </c>
      <c r="G14" s="300">
        <v>99</v>
      </c>
      <c r="H14" s="301">
        <v>22.2</v>
      </c>
      <c r="I14" s="248">
        <v>141</v>
      </c>
      <c r="J14" s="249">
        <v>219</v>
      </c>
      <c r="K14" s="250">
        <v>55.3</v>
      </c>
    </row>
    <row r="15" spans="1:11" ht="12.75">
      <c r="A15" s="245"/>
      <c r="B15" s="116" t="s">
        <v>5</v>
      </c>
      <c r="C15" s="267">
        <v>60</v>
      </c>
      <c r="D15" s="268">
        <v>120</v>
      </c>
      <c r="E15" s="269">
        <v>100</v>
      </c>
      <c r="F15" s="377">
        <v>81</v>
      </c>
      <c r="G15" s="377">
        <v>99</v>
      </c>
      <c r="H15" s="378">
        <v>22.2</v>
      </c>
      <c r="I15" s="267">
        <v>141</v>
      </c>
      <c r="J15" s="268">
        <v>219</v>
      </c>
      <c r="K15" s="269">
        <v>55.3</v>
      </c>
    </row>
    <row r="16" spans="1:11" ht="12.75">
      <c r="A16" s="366" t="s">
        <v>361</v>
      </c>
      <c r="B16" s="18" t="s">
        <v>362</v>
      </c>
      <c r="C16" s="248">
        <v>4</v>
      </c>
      <c r="D16" s="249">
        <v>4</v>
      </c>
      <c r="E16" s="250">
        <v>0</v>
      </c>
      <c r="F16" s="367" t="s">
        <v>13</v>
      </c>
      <c r="G16" s="367" t="s">
        <v>13</v>
      </c>
      <c r="H16" s="301" t="s">
        <v>13</v>
      </c>
      <c r="I16" s="248">
        <v>4</v>
      </c>
      <c r="J16" s="249">
        <v>4</v>
      </c>
      <c r="K16" s="250">
        <v>0</v>
      </c>
    </row>
    <row r="17" spans="1:11" ht="12.75">
      <c r="A17" s="366"/>
      <c r="B17" s="18" t="s">
        <v>614</v>
      </c>
      <c r="C17" s="248">
        <v>48</v>
      </c>
      <c r="D17" s="249"/>
      <c r="E17" s="250">
        <v>-100</v>
      </c>
      <c r="F17" s="367" t="s">
        <v>13</v>
      </c>
      <c r="G17" s="367" t="s">
        <v>13</v>
      </c>
      <c r="H17" s="301" t="s">
        <v>13</v>
      </c>
      <c r="I17" s="248">
        <v>48</v>
      </c>
      <c r="J17" s="388" t="s">
        <v>13</v>
      </c>
      <c r="K17" s="250">
        <v>-100</v>
      </c>
    </row>
    <row r="18" spans="1:11" ht="12.75">
      <c r="A18" s="366"/>
      <c r="B18" s="18" t="s">
        <v>366</v>
      </c>
      <c r="C18" s="248">
        <v>60</v>
      </c>
      <c r="D18" s="249">
        <v>5</v>
      </c>
      <c r="E18" s="250">
        <v>-91.7</v>
      </c>
      <c r="F18" s="367" t="s">
        <v>13</v>
      </c>
      <c r="G18" s="367" t="s">
        <v>13</v>
      </c>
      <c r="H18" s="301" t="s">
        <v>13</v>
      </c>
      <c r="I18" s="248">
        <v>60</v>
      </c>
      <c r="J18" s="249">
        <v>5</v>
      </c>
      <c r="K18" s="250">
        <v>-91.7</v>
      </c>
    </row>
    <row r="19" spans="1:11" ht="12.75">
      <c r="A19" s="245"/>
      <c r="B19" s="116" t="s">
        <v>5</v>
      </c>
      <c r="C19" s="267">
        <v>112</v>
      </c>
      <c r="D19" s="268">
        <v>9</v>
      </c>
      <c r="E19" s="269">
        <v>-92</v>
      </c>
      <c r="F19" s="389" t="s">
        <v>13</v>
      </c>
      <c r="G19" s="389" t="s">
        <v>13</v>
      </c>
      <c r="H19" s="378" t="s">
        <v>13</v>
      </c>
      <c r="I19" s="267">
        <v>112</v>
      </c>
      <c r="J19" s="268">
        <v>9</v>
      </c>
      <c r="K19" s="269">
        <v>-92</v>
      </c>
    </row>
    <row r="20" spans="1:11" ht="25.5">
      <c r="A20" s="390" t="s">
        <v>368</v>
      </c>
      <c r="B20" s="18" t="s">
        <v>614</v>
      </c>
      <c r="C20" s="248">
        <v>198</v>
      </c>
      <c r="D20" s="249">
        <v>165</v>
      </c>
      <c r="E20" s="250">
        <v>-16.7</v>
      </c>
      <c r="F20" s="391" t="s">
        <v>13</v>
      </c>
      <c r="G20" s="391" t="s">
        <v>13</v>
      </c>
      <c r="H20" s="392" t="s">
        <v>13</v>
      </c>
      <c r="I20" s="248">
        <v>198</v>
      </c>
      <c r="J20" s="249">
        <v>165</v>
      </c>
      <c r="K20" s="250">
        <v>-16.7</v>
      </c>
    </row>
    <row r="21" spans="1:11" ht="12.75">
      <c r="A21" s="366"/>
      <c r="B21" s="18" t="s">
        <v>368</v>
      </c>
      <c r="C21" s="248">
        <v>3</v>
      </c>
      <c r="D21" s="249"/>
      <c r="E21" s="250">
        <v>-100</v>
      </c>
      <c r="F21" s="300">
        <v>3</v>
      </c>
      <c r="G21" s="300">
        <v>14</v>
      </c>
      <c r="H21" s="301">
        <v>366.7</v>
      </c>
      <c r="I21" s="248">
        <v>6</v>
      </c>
      <c r="J21" s="249">
        <v>14</v>
      </c>
      <c r="K21" s="250">
        <v>133.3</v>
      </c>
    </row>
    <row r="22" spans="1:11" ht="12.75">
      <c r="A22" s="245"/>
      <c r="B22" s="116" t="s">
        <v>5</v>
      </c>
      <c r="C22" s="267">
        <v>201</v>
      </c>
      <c r="D22" s="268">
        <v>165</v>
      </c>
      <c r="E22" s="269">
        <v>-17.9</v>
      </c>
      <c r="F22" s="377">
        <v>3</v>
      </c>
      <c r="G22" s="377">
        <v>14</v>
      </c>
      <c r="H22" s="378">
        <v>366.7</v>
      </c>
      <c r="I22" s="267">
        <v>204</v>
      </c>
      <c r="J22" s="268">
        <v>179</v>
      </c>
      <c r="K22" s="269">
        <v>-12.3</v>
      </c>
    </row>
    <row r="23" spans="1:11" ht="12.75">
      <c r="A23" s="366" t="s">
        <v>370</v>
      </c>
      <c r="B23" s="18" t="s">
        <v>370</v>
      </c>
      <c r="C23" s="370" t="s">
        <v>13</v>
      </c>
      <c r="D23" s="249">
        <v>4</v>
      </c>
      <c r="E23" s="384" t="s">
        <v>13</v>
      </c>
      <c r="F23" s="300">
        <v>39</v>
      </c>
      <c r="G23" s="300">
        <v>25</v>
      </c>
      <c r="H23" s="301">
        <v>-35.9</v>
      </c>
      <c r="I23" s="248">
        <v>39</v>
      </c>
      <c r="J23" s="249">
        <v>29</v>
      </c>
      <c r="K23" s="250">
        <v>-25.6</v>
      </c>
    </row>
    <row r="24" spans="1:11" ht="13.5" thickBot="1">
      <c r="A24" s="245"/>
      <c r="B24" s="116" t="s">
        <v>5</v>
      </c>
      <c r="C24" s="393" t="s">
        <v>13</v>
      </c>
      <c r="D24" s="375">
        <v>4</v>
      </c>
      <c r="E24" s="394" t="s">
        <v>13</v>
      </c>
      <c r="F24" s="377">
        <v>39</v>
      </c>
      <c r="G24" s="377">
        <v>25</v>
      </c>
      <c r="H24" s="378">
        <v>-35.9</v>
      </c>
      <c r="I24" s="374">
        <v>39</v>
      </c>
      <c r="J24" s="375">
        <v>29</v>
      </c>
      <c r="K24" s="376">
        <v>-25.6</v>
      </c>
    </row>
    <row r="25" spans="1:11" s="32" customFormat="1" ht="20.25" customHeight="1" thickBot="1">
      <c r="A25" s="379" t="s">
        <v>398</v>
      </c>
      <c r="B25" s="380"/>
      <c r="C25" s="359">
        <v>424</v>
      </c>
      <c r="D25" s="360">
        <v>364</v>
      </c>
      <c r="E25" s="361">
        <v>-14.2</v>
      </c>
      <c r="F25" s="359">
        <v>151</v>
      </c>
      <c r="G25" s="360">
        <v>159</v>
      </c>
      <c r="H25" s="361">
        <v>5.3</v>
      </c>
      <c r="I25" s="359">
        <v>575</v>
      </c>
      <c r="J25" s="360">
        <v>523</v>
      </c>
      <c r="K25" s="362">
        <v>-9</v>
      </c>
    </row>
    <row r="26" ht="13.5" thickTop="1"/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blackAndWhite="1" fitToHeight="1" fitToWidth="1" horizontalDpi="600" verticalDpi="600" orientation="landscape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7">
    <tabColor indexed="57"/>
    <pageSetUpPr fitToPage="1"/>
  </sheetPr>
  <dimension ref="A2:K24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399</v>
      </c>
    </row>
    <row r="5" spans="1:11" ht="27.75" customHeight="1" thickTop="1">
      <c r="A5" s="160"/>
      <c r="B5" s="160"/>
      <c r="C5" s="147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95" t="s">
        <v>565</v>
      </c>
      <c r="C6" s="396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25.5">
      <c r="A7" s="390" t="s">
        <v>400</v>
      </c>
      <c r="B7" s="245" t="s">
        <v>401</v>
      </c>
      <c r="C7" s="110">
        <v>1164</v>
      </c>
      <c r="D7" s="110">
        <v>1235</v>
      </c>
      <c r="E7" s="104">
        <v>6.1</v>
      </c>
      <c r="F7" s="298">
        <v>210</v>
      </c>
      <c r="G7" s="328">
        <v>156</v>
      </c>
      <c r="H7" s="319">
        <v>-25.7</v>
      </c>
      <c r="I7" s="110">
        <v>1374</v>
      </c>
      <c r="J7" s="110">
        <v>1391</v>
      </c>
      <c r="K7" s="319">
        <v>1.2</v>
      </c>
    </row>
    <row r="8" spans="1:11" ht="12.75">
      <c r="A8" s="366"/>
      <c r="B8" s="245" t="s">
        <v>477</v>
      </c>
      <c r="C8" s="18">
        <v>108</v>
      </c>
      <c r="D8" s="18">
        <v>4</v>
      </c>
      <c r="E8" s="104">
        <v>-96.3</v>
      </c>
      <c r="F8" s="246">
        <v>42</v>
      </c>
      <c r="G8" s="329">
        <v>51</v>
      </c>
      <c r="H8" s="397">
        <v>21.4</v>
      </c>
      <c r="I8" s="18">
        <v>150</v>
      </c>
      <c r="J8" s="18">
        <v>55</v>
      </c>
      <c r="K8" s="397">
        <v>-63.3</v>
      </c>
    </row>
    <row r="9" spans="1:11" ht="12.75">
      <c r="A9" s="366"/>
      <c r="B9" s="245" t="s">
        <v>620</v>
      </c>
      <c r="C9" s="18">
        <v>235</v>
      </c>
      <c r="D9" s="18">
        <v>121</v>
      </c>
      <c r="E9" s="104">
        <v>-48.5</v>
      </c>
      <c r="F9" s="398" t="s">
        <v>13</v>
      </c>
      <c r="G9" s="399" t="s">
        <v>13</v>
      </c>
      <c r="H9" s="400" t="s">
        <v>13</v>
      </c>
      <c r="I9" s="18">
        <v>235</v>
      </c>
      <c r="J9" s="18">
        <v>121</v>
      </c>
      <c r="K9" s="397">
        <v>-48.5</v>
      </c>
    </row>
    <row r="10" spans="1:11" ht="12.75">
      <c r="A10" s="245"/>
      <c r="B10" s="401" t="s">
        <v>5</v>
      </c>
      <c r="C10" s="402">
        <v>1507</v>
      </c>
      <c r="D10" s="402">
        <v>1360</v>
      </c>
      <c r="E10" s="118">
        <v>-9.8</v>
      </c>
      <c r="F10" s="265">
        <v>252</v>
      </c>
      <c r="G10" s="290">
        <v>207</v>
      </c>
      <c r="H10" s="403">
        <v>-17.9</v>
      </c>
      <c r="I10" s="402">
        <v>1759</v>
      </c>
      <c r="J10" s="402">
        <v>1567</v>
      </c>
      <c r="K10" s="403">
        <v>-10.9</v>
      </c>
    </row>
    <row r="11" spans="1:11" ht="12.75">
      <c r="A11" s="366" t="s">
        <v>411</v>
      </c>
      <c r="B11" s="245" t="s">
        <v>411</v>
      </c>
      <c r="C11" s="18">
        <v>864</v>
      </c>
      <c r="D11" s="110">
        <v>1332</v>
      </c>
      <c r="E11" s="104">
        <v>54.2</v>
      </c>
      <c r="F11" s="246">
        <v>116</v>
      </c>
      <c r="G11" s="329">
        <v>122</v>
      </c>
      <c r="H11" s="397">
        <v>5.2</v>
      </c>
      <c r="I11" s="18">
        <v>980</v>
      </c>
      <c r="J11" s="110">
        <v>1454</v>
      </c>
      <c r="K11" s="397">
        <v>48.4</v>
      </c>
    </row>
    <row r="12" spans="1:11" ht="12.75">
      <c r="A12" s="245"/>
      <c r="B12" s="401" t="s">
        <v>5</v>
      </c>
      <c r="C12" s="116">
        <v>864</v>
      </c>
      <c r="D12" s="402">
        <v>1332</v>
      </c>
      <c r="E12" s="118">
        <v>54.2</v>
      </c>
      <c r="F12" s="265">
        <v>116</v>
      </c>
      <c r="G12" s="290">
        <v>122</v>
      </c>
      <c r="H12" s="403">
        <v>5.2</v>
      </c>
      <c r="I12" s="116">
        <v>980</v>
      </c>
      <c r="J12" s="402">
        <v>1454</v>
      </c>
      <c r="K12" s="403">
        <v>48.4</v>
      </c>
    </row>
    <row r="13" spans="1:11" ht="12.75">
      <c r="A13" s="366" t="s">
        <v>417</v>
      </c>
      <c r="B13" s="245" t="s">
        <v>640</v>
      </c>
      <c r="C13" s="18">
        <v>25</v>
      </c>
      <c r="E13" s="104">
        <v>-100</v>
      </c>
      <c r="F13" s="398" t="s">
        <v>13</v>
      </c>
      <c r="G13" s="399" t="s">
        <v>13</v>
      </c>
      <c r="H13" s="400" t="s">
        <v>13</v>
      </c>
      <c r="I13" s="18">
        <v>25</v>
      </c>
      <c r="J13" s="103" t="s">
        <v>13</v>
      </c>
      <c r="K13" s="397">
        <v>-100</v>
      </c>
    </row>
    <row r="14" spans="1:11" ht="12.75">
      <c r="A14" s="366"/>
      <c r="B14" s="245" t="s">
        <v>424</v>
      </c>
      <c r="C14" s="18">
        <v>190</v>
      </c>
      <c r="D14" s="18">
        <v>424</v>
      </c>
      <c r="E14" s="104">
        <v>123.2</v>
      </c>
      <c r="F14" s="404">
        <v>1156</v>
      </c>
      <c r="G14" s="317">
        <v>1059</v>
      </c>
      <c r="H14" s="397">
        <v>-8.4</v>
      </c>
      <c r="I14" s="110">
        <v>1346</v>
      </c>
      <c r="J14" s="110">
        <v>1483</v>
      </c>
      <c r="K14" s="397">
        <v>10.2</v>
      </c>
    </row>
    <row r="15" spans="1:11" ht="12.75">
      <c r="A15" s="245"/>
      <c r="B15" s="401" t="s">
        <v>5</v>
      </c>
      <c r="C15" s="116">
        <v>215</v>
      </c>
      <c r="D15" s="116">
        <v>424</v>
      </c>
      <c r="E15" s="118">
        <v>97.2</v>
      </c>
      <c r="F15" s="405">
        <v>1156</v>
      </c>
      <c r="G15" s="406">
        <v>1059</v>
      </c>
      <c r="H15" s="403">
        <v>-8.4</v>
      </c>
      <c r="I15" s="402">
        <v>1371</v>
      </c>
      <c r="J15" s="402">
        <v>1483</v>
      </c>
      <c r="K15" s="403">
        <v>8.2</v>
      </c>
    </row>
    <row r="16" spans="1:11" ht="12.75">
      <c r="A16" s="366" t="s">
        <v>426</v>
      </c>
      <c r="B16" s="245" t="s">
        <v>426</v>
      </c>
      <c r="C16" s="110">
        <v>2017</v>
      </c>
      <c r="D16" s="110">
        <v>1814</v>
      </c>
      <c r="E16" s="104">
        <v>-10.1</v>
      </c>
      <c r="F16" s="246">
        <v>413</v>
      </c>
      <c r="G16" s="329">
        <v>312</v>
      </c>
      <c r="H16" s="397">
        <v>-24.5</v>
      </c>
      <c r="I16" s="110">
        <v>2430</v>
      </c>
      <c r="J16" s="110">
        <v>2126</v>
      </c>
      <c r="K16" s="397">
        <v>-12.5</v>
      </c>
    </row>
    <row r="17" spans="1:11" ht="12.75">
      <c r="A17" s="245"/>
      <c r="B17" s="401" t="s">
        <v>5</v>
      </c>
      <c r="C17" s="402">
        <v>2017</v>
      </c>
      <c r="D17" s="402">
        <v>1814</v>
      </c>
      <c r="E17" s="118">
        <v>-10.1</v>
      </c>
      <c r="F17" s="265">
        <v>413</v>
      </c>
      <c r="G17" s="290">
        <v>312</v>
      </c>
      <c r="H17" s="403">
        <v>-24.5</v>
      </c>
      <c r="I17" s="402">
        <v>2430</v>
      </c>
      <c r="J17" s="402">
        <v>2126</v>
      </c>
      <c r="K17" s="403">
        <v>-12.5</v>
      </c>
    </row>
    <row r="18" spans="1:11" ht="12.75">
      <c r="A18" s="366" t="s">
        <v>441</v>
      </c>
      <c r="B18" s="245" t="s">
        <v>441</v>
      </c>
      <c r="C18" s="18">
        <v>880</v>
      </c>
      <c r="D18" s="18">
        <v>747</v>
      </c>
      <c r="E18" s="104">
        <v>-15.1</v>
      </c>
      <c r="F18" s="246">
        <v>16</v>
      </c>
      <c r="G18" s="329">
        <v>39</v>
      </c>
      <c r="H18" s="397">
        <v>143.8</v>
      </c>
      <c r="I18" s="18">
        <v>896</v>
      </c>
      <c r="J18" s="18">
        <v>786</v>
      </c>
      <c r="K18" s="397">
        <v>-12.3</v>
      </c>
    </row>
    <row r="19" spans="1:11" ht="12.75">
      <c r="A19" s="245"/>
      <c r="B19" s="401" t="s">
        <v>5</v>
      </c>
      <c r="C19" s="116">
        <v>880</v>
      </c>
      <c r="D19" s="116">
        <v>747</v>
      </c>
      <c r="E19" s="118">
        <v>-15.1</v>
      </c>
      <c r="F19" s="265">
        <v>16</v>
      </c>
      <c r="G19" s="290">
        <v>39</v>
      </c>
      <c r="H19" s="403">
        <v>143.8</v>
      </c>
      <c r="I19" s="116">
        <v>896</v>
      </c>
      <c r="J19" s="116">
        <v>786</v>
      </c>
      <c r="K19" s="403">
        <v>-12.3</v>
      </c>
    </row>
    <row r="20" spans="1:11" ht="12.75">
      <c r="A20" s="366" t="s">
        <v>445</v>
      </c>
      <c r="B20" s="245" t="s">
        <v>445</v>
      </c>
      <c r="C20" s="110">
        <v>1555</v>
      </c>
      <c r="D20" s="110">
        <v>1494</v>
      </c>
      <c r="E20" s="104">
        <v>-3.9</v>
      </c>
      <c r="F20" s="246">
        <v>161</v>
      </c>
      <c r="G20" s="329">
        <v>131</v>
      </c>
      <c r="H20" s="397">
        <v>-18.6</v>
      </c>
      <c r="I20" s="110">
        <v>1716</v>
      </c>
      <c r="J20" s="110">
        <v>1625</v>
      </c>
      <c r="K20" s="397">
        <v>-5.3</v>
      </c>
    </row>
    <row r="21" spans="1:11" ht="12.75">
      <c r="A21" s="245"/>
      <c r="B21" s="401" t="s">
        <v>5</v>
      </c>
      <c r="C21" s="402">
        <v>1555</v>
      </c>
      <c r="D21" s="402">
        <v>1494</v>
      </c>
      <c r="E21" s="118">
        <v>-3.9</v>
      </c>
      <c r="F21" s="265">
        <v>161</v>
      </c>
      <c r="G21" s="290">
        <v>131</v>
      </c>
      <c r="H21" s="403">
        <v>-18.6</v>
      </c>
      <c r="I21" s="402">
        <v>1716</v>
      </c>
      <c r="J21" s="402">
        <v>1625</v>
      </c>
      <c r="K21" s="403">
        <v>-5.3</v>
      </c>
    </row>
    <row r="22" spans="1:11" ht="12.75">
      <c r="A22" s="366" t="s">
        <v>448</v>
      </c>
      <c r="B22" s="245" t="s">
        <v>448</v>
      </c>
      <c r="C22" s="18">
        <v>945</v>
      </c>
      <c r="D22" s="18">
        <v>927</v>
      </c>
      <c r="E22" s="104">
        <v>-1.9</v>
      </c>
      <c r="F22" s="246">
        <v>161</v>
      </c>
      <c r="G22" s="329">
        <v>181</v>
      </c>
      <c r="H22" s="397">
        <v>12.4</v>
      </c>
      <c r="I22" s="110">
        <v>1106</v>
      </c>
      <c r="J22" s="110">
        <v>1108</v>
      </c>
      <c r="K22" s="397">
        <v>0.2</v>
      </c>
    </row>
    <row r="23" spans="1:11" ht="13.5" thickBot="1">
      <c r="A23" s="245"/>
      <c r="B23" s="407" t="s">
        <v>5</v>
      </c>
      <c r="C23" s="116">
        <v>945</v>
      </c>
      <c r="D23" s="116">
        <v>927</v>
      </c>
      <c r="E23" s="118">
        <v>-1.9</v>
      </c>
      <c r="F23" s="408">
        <v>161</v>
      </c>
      <c r="G23" s="409">
        <v>181</v>
      </c>
      <c r="H23" s="410">
        <v>12.4</v>
      </c>
      <c r="I23" s="402">
        <v>1106</v>
      </c>
      <c r="J23" s="402">
        <v>1108</v>
      </c>
      <c r="K23" s="410">
        <v>0.2</v>
      </c>
    </row>
    <row r="24" spans="1:11" s="32" customFormat="1" ht="20.25" customHeight="1" thickBot="1">
      <c r="A24" s="379" t="s">
        <v>474</v>
      </c>
      <c r="B24" s="380"/>
      <c r="C24" s="359">
        <v>7983</v>
      </c>
      <c r="D24" s="360">
        <v>8098</v>
      </c>
      <c r="E24" s="361">
        <v>1.4</v>
      </c>
      <c r="F24" s="359">
        <v>2275</v>
      </c>
      <c r="G24" s="360">
        <v>2051</v>
      </c>
      <c r="H24" s="361">
        <v>-9.8</v>
      </c>
      <c r="I24" s="359">
        <v>10258</v>
      </c>
      <c r="J24" s="360">
        <v>10149</v>
      </c>
      <c r="K24" s="362">
        <v>-1.1</v>
      </c>
    </row>
    <row r="25" ht="13.5" thickTop="1"/>
  </sheetData>
  <mergeCells count="4">
    <mergeCell ref="A2:K2"/>
    <mergeCell ref="C5:E5"/>
    <mergeCell ref="F5:H5"/>
    <mergeCell ref="I5:K5"/>
  </mergeCells>
  <printOptions/>
  <pageMargins left="0.25" right="0.25" top="0.5" bottom="0.5" header="0.5" footer="0.5"/>
  <pageSetup blackAndWhite="1" fitToHeight="1" fitToWidth="1"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8">
    <tabColor indexed="57"/>
    <pageSetUpPr fitToPage="1"/>
  </sheetPr>
  <dimension ref="A2:K46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475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2.75">
      <c r="A7" s="366" t="s">
        <v>476</v>
      </c>
      <c r="B7" s="18" t="s">
        <v>479</v>
      </c>
      <c r="C7" s="285">
        <v>32</v>
      </c>
      <c r="D7" s="286">
        <v>8</v>
      </c>
      <c r="E7" s="287">
        <v>-75</v>
      </c>
      <c r="F7" s="300">
        <v>32</v>
      </c>
      <c r="G7" s="300">
        <v>8</v>
      </c>
      <c r="H7" s="301">
        <v>-75</v>
      </c>
      <c r="I7" s="285">
        <v>64</v>
      </c>
      <c r="J7" s="286">
        <v>16</v>
      </c>
      <c r="K7" s="287">
        <v>-75</v>
      </c>
    </row>
    <row r="8" spans="1:11" ht="12.75">
      <c r="A8" s="366"/>
      <c r="B8" s="18" t="s">
        <v>622</v>
      </c>
      <c r="C8" s="248"/>
      <c r="D8" s="249"/>
      <c r="E8" s="250"/>
      <c r="F8" s="300">
        <v>136</v>
      </c>
      <c r="G8" s="300">
        <v>120</v>
      </c>
      <c r="H8" s="301">
        <v>-11.8</v>
      </c>
      <c r="I8" s="248">
        <v>136</v>
      </c>
      <c r="J8" s="249">
        <v>120</v>
      </c>
      <c r="K8" s="250">
        <v>-11.8</v>
      </c>
    </row>
    <row r="9" spans="1:11" ht="12.75">
      <c r="A9" s="366"/>
      <c r="B9" s="18" t="s">
        <v>496</v>
      </c>
      <c r="C9" s="248"/>
      <c r="D9" s="249"/>
      <c r="E9" s="250"/>
      <c r="F9" s="300">
        <v>546</v>
      </c>
      <c r="G9" s="300">
        <v>606</v>
      </c>
      <c r="H9" s="301">
        <v>11</v>
      </c>
      <c r="I9" s="248">
        <v>546</v>
      </c>
      <c r="J9" s="249">
        <v>606</v>
      </c>
      <c r="K9" s="250">
        <v>11</v>
      </c>
    </row>
    <row r="10" spans="1:11" ht="12.75">
      <c r="A10" s="366"/>
      <c r="B10" s="18" t="s">
        <v>481</v>
      </c>
      <c r="C10" s="248">
        <v>20</v>
      </c>
      <c r="D10" s="249">
        <v>52</v>
      </c>
      <c r="E10" s="250">
        <v>160</v>
      </c>
      <c r="F10" s="300"/>
      <c r="G10" s="300"/>
      <c r="H10" s="301"/>
      <c r="I10" s="248">
        <v>20</v>
      </c>
      <c r="J10" s="249">
        <v>52</v>
      </c>
      <c r="K10" s="250">
        <v>160</v>
      </c>
    </row>
    <row r="11" spans="1:11" ht="12.75">
      <c r="A11" s="366"/>
      <c r="B11" s="18" t="s">
        <v>484</v>
      </c>
      <c r="C11" s="248">
        <v>104</v>
      </c>
      <c r="D11" s="249">
        <v>68</v>
      </c>
      <c r="E11" s="250">
        <v>-34.6</v>
      </c>
      <c r="F11" s="300"/>
      <c r="G11" s="300"/>
      <c r="H11" s="301"/>
      <c r="I11" s="248">
        <v>104</v>
      </c>
      <c r="J11" s="249">
        <v>68</v>
      </c>
      <c r="K11" s="250">
        <v>-34.6</v>
      </c>
    </row>
    <row r="12" spans="1:11" ht="12.75">
      <c r="A12" s="366"/>
      <c r="B12" s="18" t="s">
        <v>476</v>
      </c>
      <c r="C12" s="248">
        <v>1452</v>
      </c>
      <c r="D12" s="249">
        <v>1912</v>
      </c>
      <c r="E12" s="250">
        <v>31.7</v>
      </c>
      <c r="F12" s="300">
        <v>165</v>
      </c>
      <c r="G12" s="300">
        <v>136</v>
      </c>
      <c r="H12" s="301">
        <v>-17.6</v>
      </c>
      <c r="I12" s="248">
        <v>1617</v>
      </c>
      <c r="J12" s="249">
        <v>2048</v>
      </c>
      <c r="K12" s="250">
        <v>26.7</v>
      </c>
    </row>
    <row r="13" spans="1:11" ht="13.5" thickBot="1">
      <c r="A13" s="245"/>
      <c r="B13" s="411" t="s">
        <v>5</v>
      </c>
      <c r="C13" s="374">
        <v>1608</v>
      </c>
      <c r="D13" s="375">
        <v>2040</v>
      </c>
      <c r="E13" s="376">
        <v>26.9</v>
      </c>
      <c r="F13" s="377">
        <v>879</v>
      </c>
      <c r="G13" s="377">
        <v>870</v>
      </c>
      <c r="H13" s="378">
        <v>-1</v>
      </c>
      <c r="I13" s="374">
        <v>2487</v>
      </c>
      <c r="J13" s="375">
        <v>2910</v>
      </c>
      <c r="K13" s="376">
        <v>17</v>
      </c>
    </row>
    <row r="14" spans="1:11" s="32" customFormat="1" ht="20.25" customHeight="1" thickBot="1">
      <c r="A14" s="379" t="s">
        <v>625</v>
      </c>
      <c r="B14" s="380"/>
      <c r="C14" s="359">
        <v>1608</v>
      </c>
      <c r="D14" s="360">
        <v>2040</v>
      </c>
      <c r="E14" s="361">
        <v>26.9</v>
      </c>
      <c r="F14" s="359">
        <v>879</v>
      </c>
      <c r="G14" s="360">
        <v>870</v>
      </c>
      <c r="H14" s="361">
        <v>-1</v>
      </c>
      <c r="I14" s="359">
        <v>2487</v>
      </c>
      <c r="J14" s="360">
        <v>2910</v>
      </c>
      <c r="K14" s="362">
        <v>17</v>
      </c>
    </row>
    <row r="15" ht="13.5" thickTop="1"/>
    <row r="16" ht="16.5" thickBot="1">
      <c r="A16" s="91" t="s">
        <v>509</v>
      </c>
    </row>
    <row r="17" spans="1:11" ht="13.5" thickTop="1">
      <c r="A17" s="160"/>
      <c r="B17" s="283"/>
      <c r="C17" s="146" t="s">
        <v>6</v>
      </c>
      <c r="D17" s="147"/>
      <c r="E17" s="147"/>
      <c r="F17" s="146" t="s">
        <v>566</v>
      </c>
      <c r="G17" s="147"/>
      <c r="H17" s="148"/>
      <c r="I17" s="146" t="s">
        <v>5</v>
      </c>
      <c r="J17" s="147"/>
      <c r="K17" s="148"/>
    </row>
    <row r="18" spans="1:11" ht="26.25" thickBot="1">
      <c r="A18" s="363" t="s">
        <v>564</v>
      </c>
      <c r="B18" s="364" t="s">
        <v>565</v>
      </c>
      <c r="C18" s="339" t="s">
        <v>636</v>
      </c>
      <c r="D18" s="165" t="s">
        <v>637</v>
      </c>
      <c r="E18" s="340" t="s">
        <v>42</v>
      </c>
      <c r="F18" s="341" t="s">
        <v>636</v>
      </c>
      <c r="G18" s="165" t="s">
        <v>637</v>
      </c>
      <c r="H18" s="340" t="s">
        <v>42</v>
      </c>
      <c r="I18" s="341" t="s">
        <v>636</v>
      </c>
      <c r="J18" s="165" t="s">
        <v>637</v>
      </c>
      <c r="K18" s="365" t="s">
        <v>42</v>
      </c>
    </row>
    <row r="19" spans="1:11" ht="12.75">
      <c r="A19" s="366" t="s">
        <v>18</v>
      </c>
      <c r="B19" s="18" t="s">
        <v>18</v>
      </c>
      <c r="C19" s="285"/>
      <c r="D19" s="286"/>
      <c r="E19" s="412"/>
      <c r="F19" s="285">
        <v>1130</v>
      </c>
      <c r="G19" s="286">
        <v>1049</v>
      </c>
      <c r="H19" s="287">
        <v>-7.2</v>
      </c>
      <c r="I19" s="300">
        <v>1130</v>
      </c>
      <c r="J19" s="300">
        <v>1049</v>
      </c>
      <c r="K19" s="287">
        <v>-7.2</v>
      </c>
    </row>
    <row r="20" spans="1:11" ht="13.5" thickBot="1">
      <c r="A20" s="245"/>
      <c r="B20" s="116" t="s">
        <v>5</v>
      </c>
      <c r="C20" s="374"/>
      <c r="D20" s="375"/>
      <c r="E20" s="413"/>
      <c r="F20" s="374">
        <v>1130</v>
      </c>
      <c r="G20" s="375">
        <v>1049</v>
      </c>
      <c r="H20" s="376">
        <v>-7.2</v>
      </c>
      <c r="I20" s="377">
        <v>1130</v>
      </c>
      <c r="J20" s="377">
        <v>1049</v>
      </c>
      <c r="K20" s="376">
        <v>-7.2</v>
      </c>
    </row>
    <row r="21" spans="1:11" ht="13.5" thickBot="1">
      <c r="A21" s="379" t="s">
        <v>518</v>
      </c>
      <c r="B21" s="380"/>
      <c r="C21" s="359"/>
      <c r="D21" s="360"/>
      <c r="E21" s="361"/>
      <c r="F21" s="359">
        <v>1130</v>
      </c>
      <c r="G21" s="360">
        <v>1049</v>
      </c>
      <c r="H21" s="361">
        <v>-7.2</v>
      </c>
      <c r="I21" s="359">
        <v>1130</v>
      </c>
      <c r="J21" s="360">
        <v>1049</v>
      </c>
      <c r="K21" s="362">
        <v>-7.2</v>
      </c>
    </row>
    <row r="22" ht="13.5" thickTop="1"/>
    <row r="23" ht="16.5" thickBot="1">
      <c r="A23" s="91" t="s">
        <v>19</v>
      </c>
    </row>
    <row r="24" spans="1:11" ht="13.5" thickTop="1">
      <c r="A24" s="160"/>
      <c r="B24" s="283"/>
      <c r="C24" s="146" t="s">
        <v>6</v>
      </c>
      <c r="D24" s="147"/>
      <c r="E24" s="147"/>
      <c r="F24" s="146" t="s">
        <v>566</v>
      </c>
      <c r="G24" s="147"/>
      <c r="H24" s="148"/>
      <c r="I24" s="146" t="s">
        <v>5</v>
      </c>
      <c r="J24" s="147"/>
      <c r="K24" s="148"/>
    </row>
    <row r="25" spans="1:11" ht="26.25" thickBot="1">
      <c r="A25" s="363" t="s">
        <v>564</v>
      </c>
      <c r="B25" s="364" t="s">
        <v>565</v>
      </c>
      <c r="C25" s="339" t="s">
        <v>636</v>
      </c>
      <c r="D25" s="165" t="s">
        <v>637</v>
      </c>
      <c r="E25" s="340" t="s">
        <v>42</v>
      </c>
      <c r="F25" s="341" t="s">
        <v>636</v>
      </c>
      <c r="G25" s="165" t="s">
        <v>637</v>
      </c>
      <c r="H25" s="340" t="s">
        <v>42</v>
      </c>
      <c r="I25" s="341" t="s">
        <v>636</v>
      </c>
      <c r="J25" s="165" t="s">
        <v>637</v>
      </c>
      <c r="K25" s="365" t="s">
        <v>42</v>
      </c>
    </row>
    <row r="26" spans="1:11" ht="12.75">
      <c r="A26" s="366" t="s">
        <v>19</v>
      </c>
      <c r="B26" s="299" t="s">
        <v>171</v>
      </c>
      <c r="C26" s="300">
        <v>80</v>
      </c>
      <c r="D26" s="300"/>
      <c r="E26" s="301">
        <v>-100</v>
      </c>
      <c r="F26" s="285"/>
      <c r="G26" s="300"/>
      <c r="H26" s="301"/>
      <c r="I26" s="285">
        <v>80</v>
      </c>
      <c r="J26" s="286"/>
      <c r="K26" s="250">
        <v>-100</v>
      </c>
    </row>
    <row r="27" spans="1:11" ht="12.75">
      <c r="A27" s="366"/>
      <c r="B27" s="247" t="s">
        <v>426</v>
      </c>
      <c r="C27" s="300">
        <v>236</v>
      </c>
      <c r="D27" s="300">
        <v>60</v>
      </c>
      <c r="E27" s="301">
        <v>-74.6</v>
      </c>
      <c r="F27" s="248"/>
      <c r="G27" s="300"/>
      <c r="H27" s="301"/>
      <c r="I27" s="248">
        <v>236</v>
      </c>
      <c r="J27" s="249">
        <v>60</v>
      </c>
      <c r="K27" s="250">
        <v>-74.6</v>
      </c>
    </row>
    <row r="28" spans="1:11" ht="13.5" thickBot="1">
      <c r="A28" s="245"/>
      <c r="B28" s="414" t="s">
        <v>5</v>
      </c>
      <c r="C28" s="377">
        <v>316</v>
      </c>
      <c r="D28" s="377">
        <v>60</v>
      </c>
      <c r="E28" s="378">
        <v>-81</v>
      </c>
      <c r="F28" s="374">
        <v>0</v>
      </c>
      <c r="G28" s="377">
        <v>0</v>
      </c>
      <c r="H28" s="378"/>
      <c r="I28" s="374">
        <v>316</v>
      </c>
      <c r="J28" s="375">
        <v>60</v>
      </c>
      <c r="K28" s="269">
        <v>-81</v>
      </c>
    </row>
    <row r="29" spans="1:11" ht="13.5" thickBot="1">
      <c r="A29" s="379" t="s">
        <v>626</v>
      </c>
      <c r="B29" s="380"/>
      <c r="C29" s="359">
        <v>316</v>
      </c>
      <c r="D29" s="360">
        <v>60</v>
      </c>
      <c r="E29" s="361">
        <v>-81</v>
      </c>
      <c r="F29" s="359"/>
      <c r="G29" s="360"/>
      <c r="H29" s="361"/>
      <c r="I29" s="359">
        <v>316</v>
      </c>
      <c r="J29" s="360">
        <v>60</v>
      </c>
      <c r="K29" s="362">
        <v>-81</v>
      </c>
    </row>
    <row r="30" ht="13.5" thickTop="1"/>
    <row r="31" ht="16.5" thickBot="1">
      <c r="A31" s="91" t="s">
        <v>21</v>
      </c>
    </row>
    <row r="32" spans="1:11" ht="13.5" thickTop="1">
      <c r="A32" s="237"/>
      <c r="B32" s="283"/>
      <c r="C32" s="146" t="s">
        <v>6</v>
      </c>
      <c r="D32" s="147"/>
      <c r="E32" s="147"/>
      <c r="F32" s="146" t="s">
        <v>566</v>
      </c>
      <c r="G32" s="147"/>
      <c r="H32" s="148"/>
      <c r="I32" s="146" t="s">
        <v>5</v>
      </c>
      <c r="J32" s="147"/>
      <c r="K32" s="148"/>
    </row>
    <row r="33" spans="1:11" ht="26.25" thickBot="1">
      <c r="A33" s="415" t="s">
        <v>564</v>
      </c>
      <c r="B33" s="395" t="s">
        <v>565</v>
      </c>
      <c r="C33" s="339" t="s">
        <v>636</v>
      </c>
      <c r="D33" s="165" t="s">
        <v>637</v>
      </c>
      <c r="E33" s="340" t="s">
        <v>42</v>
      </c>
      <c r="F33" s="341" t="s">
        <v>636</v>
      </c>
      <c r="G33" s="165" t="s">
        <v>637</v>
      </c>
      <c r="H33" s="340" t="s">
        <v>42</v>
      </c>
      <c r="I33" s="341" t="s">
        <v>636</v>
      </c>
      <c r="J33" s="165" t="s">
        <v>637</v>
      </c>
      <c r="K33" s="365" t="s">
        <v>42</v>
      </c>
    </row>
    <row r="34" spans="1:11" ht="12.75">
      <c r="A34" s="416" t="s">
        <v>21</v>
      </c>
      <c r="B34" s="18" t="s">
        <v>627</v>
      </c>
      <c r="C34" s="285"/>
      <c r="D34" s="286"/>
      <c r="E34" s="412"/>
      <c r="F34" s="300">
        <v>6</v>
      </c>
      <c r="G34" s="300">
        <v>6</v>
      </c>
      <c r="H34" s="301">
        <v>0</v>
      </c>
      <c r="I34" s="285">
        <v>6</v>
      </c>
      <c r="J34" s="286">
        <v>6</v>
      </c>
      <c r="K34" s="287">
        <v>0</v>
      </c>
    </row>
    <row r="35" spans="1:11" ht="13.5" thickBot="1">
      <c r="A35" s="417"/>
      <c r="B35" s="116" t="s">
        <v>5</v>
      </c>
      <c r="C35" s="374"/>
      <c r="D35" s="375"/>
      <c r="E35" s="413"/>
      <c r="F35" s="377">
        <v>6</v>
      </c>
      <c r="G35" s="377">
        <v>6</v>
      </c>
      <c r="H35" s="378">
        <v>0</v>
      </c>
      <c r="I35" s="374">
        <v>6</v>
      </c>
      <c r="J35" s="375">
        <v>6</v>
      </c>
      <c r="K35" s="376">
        <v>0</v>
      </c>
    </row>
    <row r="36" spans="1:11" ht="13.5" thickBot="1">
      <c r="A36" s="418" t="s">
        <v>555</v>
      </c>
      <c r="B36" s="379"/>
      <c r="C36" s="359"/>
      <c r="D36" s="360"/>
      <c r="E36" s="361"/>
      <c r="F36" s="359">
        <v>6</v>
      </c>
      <c r="G36" s="360">
        <v>6</v>
      </c>
      <c r="H36" s="361">
        <v>0</v>
      </c>
      <c r="I36" s="359">
        <v>6</v>
      </c>
      <c r="J36" s="360">
        <v>6</v>
      </c>
      <c r="K36" s="362">
        <v>0</v>
      </c>
    </row>
    <row r="37" ht="13.5" thickTop="1"/>
    <row r="38" ht="16.5" thickBot="1">
      <c r="A38" s="91" t="s">
        <v>22</v>
      </c>
    </row>
    <row r="39" spans="1:11" ht="13.5" thickTop="1">
      <c r="A39" s="160"/>
      <c r="B39" s="283"/>
      <c r="C39" s="146" t="s">
        <v>6</v>
      </c>
      <c r="D39" s="147"/>
      <c r="E39" s="147"/>
      <c r="F39" s="146" t="s">
        <v>566</v>
      </c>
      <c r="G39" s="147"/>
      <c r="H39" s="148"/>
      <c r="I39" s="146" t="s">
        <v>5</v>
      </c>
      <c r="J39" s="147"/>
      <c r="K39" s="148"/>
    </row>
    <row r="40" spans="1:11" ht="26.25" thickBot="1">
      <c r="A40" s="363" t="s">
        <v>564</v>
      </c>
      <c r="B40" s="364" t="s">
        <v>565</v>
      </c>
      <c r="C40" s="339" t="s">
        <v>636</v>
      </c>
      <c r="D40" s="165" t="s">
        <v>637</v>
      </c>
      <c r="E40" s="340" t="s">
        <v>42</v>
      </c>
      <c r="F40" s="341" t="s">
        <v>636</v>
      </c>
      <c r="G40" s="165" t="s">
        <v>637</v>
      </c>
      <c r="H40" s="340" t="s">
        <v>42</v>
      </c>
      <c r="I40" s="341" t="s">
        <v>636</v>
      </c>
      <c r="J40" s="165" t="s">
        <v>637</v>
      </c>
      <c r="K40" s="365" t="s">
        <v>42</v>
      </c>
    </row>
    <row r="41" spans="1:11" ht="12.75">
      <c r="A41" s="366" t="s">
        <v>22</v>
      </c>
      <c r="B41" s="18" t="s">
        <v>629</v>
      </c>
      <c r="C41" s="285">
        <v>23</v>
      </c>
      <c r="D41" s="286">
        <v>21</v>
      </c>
      <c r="E41" s="287">
        <v>-8.7</v>
      </c>
      <c r="F41" s="285"/>
      <c r="G41" s="286"/>
      <c r="H41" s="287"/>
      <c r="I41" s="300">
        <v>23</v>
      </c>
      <c r="J41" s="300">
        <v>21</v>
      </c>
      <c r="K41" s="287">
        <v>-8.7</v>
      </c>
    </row>
    <row r="42" spans="1:11" ht="12.75">
      <c r="A42" s="366"/>
      <c r="B42" s="18" t="s">
        <v>631</v>
      </c>
      <c r="C42" s="248"/>
      <c r="D42" s="249"/>
      <c r="E42" s="250"/>
      <c r="F42" s="248"/>
      <c r="G42" s="249">
        <v>8</v>
      </c>
      <c r="H42" s="250"/>
      <c r="I42" s="300"/>
      <c r="J42" s="300">
        <v>8</v>
      </c>
      <c r="K42" s="250"/>
    </row>
    <row r="43" spans="1:11" ht="12.75">
      <c r="A43" s="366"/>
      <c r="B43" s="18" t="s">
        <v>632</v>
      </c>
      <c r="C43" s="248"/>
      <c r="D43" s="249"/>
      <c r="E43" s="250"/>
      <c r="F43" s="248"/>
      <c r="G43" s="249"/>
      <c r="H43" s="250"/>
      <c r="I43" s="300"/>
      <c r="J43" s="300"/>
      <c r="K43" s="250"/>
    </row>
    <row r="44" spans="1:11" ht="12.75">
      <c r="A44" s="366"/>
      <c r="B44" s="18" t="s">
        <v>633</v>
      </c>
      <c r="C44" s="248">
        <v>65</v>
      </c>
      <c r="D44" s="249">
        <v>100</v>
      </c>
      <c r="E44" s="250">
        <v>53.8</v>
      </c>
      <c r="F44" s="248"/>
      <c r="G44" s="249"/>
      <c r="H44" s="250"/>
      <c r="I44" s="300">
        <v>65</v>
      </c>
      <c r="J44" s="300">
        <v>100</v>
      </c>
      <c r="K44" s="250">
        <v>53.8</v>
      </c>
    </row>
    <row r="45" spans="1:11" ht="13.5" thickBot="1">
      <c r="A45" s="245"/>
      <c r="B45" s="116" t="s">
        <v>5</v>
      </c>
      <c r="C45" s="374">
        <v>88</v>
      </c>
      <c r="D45" s="375">
        <v>121</v>
      </c>
      <c r="E45" s="376">
        <v>37.5</v>
      </c>
      <c r="F45" s="374"/>
      <c r="G45" s="375">
        <v>8</v>
      </c>
      <c r="H45" s="376"/>
      <c r="I45" s="377">
        <v>88</v>
      </c>
      <c r="J45" s="377">
        <v>129</v>
      </c>
      <c r="K45" s="376">
        <v>46.6</v>
      </c>
    </row>
    <row r="46" spans="1:11" ht="13.5" thickBot="1">
      <c r="A46" s="379" t="s">
        <v>560</v>
      </c>
      <c r="B46" s="380"/>
      <c r="C46" s="359">
        <v>88</v>
      </c>
      <c r="D46" s="360">
        <v>121</v>
      </c>
      <c r="E46" s="361">
        <v>37.5</v>
      </c>
      <c r="F46" s="359"/>
      <c r="G46" s="360">
        <v>8</v>
      </c>
      <c r="H46" s="361"/>
      <c r="I46" s="359">
        <v>88</v>
      </c>
      <c r="J46" s="360">
        <v>129</v>
      </c>
      <c r="K46" s="361">
        <v>46.6</v>
      </c>
    </row>
    <row r="47" ht="13.5" thickTop="1"/>
  </sheetData>
  <mergeCells count="16">
    <mergeCell ref="A2:K2"/>
    <mergeCell ref="C5:E5"/>
    <mergeCell ref="F5:H5"/>
    <mergeCell ref="I5:K5"/>
    <mergeCell ref="C17:E17"/>
    <mergeCell ref="F17:H17"/>
    <mergeCell ref="I17:K17"/>
    <mergeCell ref="C24:E24"/>
    <mergeCell ref="F24:H24"/>
    <mergeCell ref="I24:K24"/>
    <mergeCell ref="C32:E32"/>
    <mergeCell ref="F32:H32"/>
    <mergeCell ref="I32:K32"/>
    <mergeCell ref="C39:E39"/>
    <mergeCell ref="F39:H39"/>
    <mergeCell ref="I39:K39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9">
    <tabColor indexed="57"/>
  </sheetPr>
  <dimension ref="A2:K9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509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5" customHeight="1">
      <c r="A7" s="366" t="s">
        <v>18</v>
      </c>
      <c r="B7" s="18" t="s">
        <v>18</v>
      </c>
      <c r="C7" s="285"/>
      <c r="D7" s="286"/>
      <c r="E7" s="412"/>
      <c r="F7" s="285">
        <v>1130</v>
      </c>
      <c r="G7" s="286">
        <v>1049</v>
      </c>
      <c r="H7" s="287">
        <v>-7.2</v>
      </c>
      <c r="I7" s="300">
        <v>1130</v>
      </c>
      <c r="J7" s="300">
        <v>1049</v>
      </c>
      <c r="K7" s="287">
        <v>-7.2</v>
      </c>
    </row>
    <row r="8" spans="1:11" ht="15" customHeight="1" thickBot="1">
      <c r="A8" s="245"/>
      <c r="B8" s="116" t="s">
        <v>5</v>
      </c>
      <c r="C8" s="374"/>
      <c r="D8" s="375"/>
      <c r="E8" s="413"/>
      <c r="F8" s="374">
        <v>1130</v>
      </c>
      <c r="G8" s="375">
        <v>1049</v>
      </c>
      <c r="H8" s="376">
        <v>-7.2</v>
      </c>
      <c r="I8" s="377">
        <v>1130</v>
      </c>
      <c r="J8" s="377">
        <v>1049</v>
      </c>
      <c r="K8" s="376">
        <v>-7.2</v>
      </c>
    </row>
    <row r="9" spans="1:11" s="32" customFormat="1" ht="20.25" customHeight="1" thickBot="1">
      <c r="A9" s="379" t="s">
        <v>518</v>
      </c>
      <c r="B9" s="380"/>
      <c r="C9" s="359"/>
      <c r="D9" s="360"/>
      <c r="E9" s="361"/>
      <c r="F9" s="359">
        <v>1130</v>
      </c>
      <c r="G9" s="360">
        <v>1049</v>
      </c>
      <c r="H9" s="361">
        <v>-7.2</v>
      </c>
      <c r="I9" s="359">
        <v>1130</v>
      </c>
      <c r="J9" s="360">
        <v>1049</v>
      </c>
      <c r="K9" s="362">
        <v>-7.2</v>
      </c>
    </row>
    <row r="10" ht="13.5" thickTop="1"/>
  </sheetData>
  <mergeCells count="4">
    <mergeCell ref="A2:K2"/>
    <mergeCell ref="C5:E5"/>
    <mergeCell ref="F5:H5"/>
    <mergeCell ref="I5:K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0">
    <tabColor indexed="57"/>
  </sheetPr>
  <dimension ref="A2:K10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19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5" customHeight="1">
      <c r="A7" s="366" t="s">
        <v>19</v>
      </c>
      <c r="B7" s="299" t="s">
        <v>171</v>
      </c>
      <c r="C7" s="300">
        <v>80</v>
      </c>
      <c r="D7" s="300"/>
      <c r="E7" s="301">
        <v>-100</v>
      </c>
      <c r="F7" s="285"/>
      <c r="G7" s="300"/>
      <c r="H7" s="301"/>
      <c r="I7" s="285">
        <v>80</v>
      </c>
      <c r="J7" s="286"/>
      <c r="K7" s="250">
        <v>-100</v>
      </c>
    </row>
    <row r="8" spans="1:11" ht="15" customHeight="1">
      <c r="A8" s="366"/>
      <c r="B8" s="247" t="s">
        <v>426</v>
      </c>
      <c r="C8" s="300">
        <v>236</v>
      </c>
      <c r="D8" s="300">
        <v>60</v>
      </c>
      <c r="E8" s="301">
        <v>-74.6</v>
      </c>
      <c r="F8" s="248"/>
      <c r="G8" s="300"/>
      <c r="H8" s="301"/>
      <c r="I8" s="248">
        <v>236</v>
      </c>
      <c r="J8" s="249">
        <v>60</v>
      </c>
      <c r="K8" s="250">
        <v>-74.6</v>
      </c>
    </row>
    <row r="9" spans="1:11" ht="15" customHeight="1" thickBot="1">
      <c r="A9" s="245"/>
      <c r="B9" s="414" t="s">
        <v>5</v>
      </c>
      <c r="C9" s="377">
        <v>316</v>
      </c>
      <c r="D9" s="377">
        <v>60</v>
      </c>
      <c r="E9" s="378">
        <v>-81</v>
      </c>
      <c r="F9" s="374">
        <v>0</v>
      </c>
      <c r="G9" s="377">
        <v>0</v>
      </c>
      <c r="H9" s="378"/>
      <c r="I9" s="374">
        <v>316</v>
      </c>
      <c r="J9" s="375">
        <v>60</v>
      </c>
      <c r="K9" s="269">
        <v>-81</v>
      </c>
    </row>
    <row r="10" spans="1:11" s="32" customFormat="1" ht="20.25" customHeight="1" thickBot="1">
      <c r="A10" s="379" t="s">
        <v>626</v>
      </c>
      <c r="B10" s="380"/>
      <c r="C10" s="359">
        <v>316</v>
      </c>
      <c r="D10" s="360">
        <v>60</v>
      </c>
      <c r="E10" s="361">
        <v>-81</v>
      </c>
      <c r="F10" s="359"/>
      <c r="G10" s="360"/>
      <c r="H10" s="361"/>
      <c r="I10" s="359">
        <v>316</v>
      </c>
      <c r="J10" s="360">
        <v>60</v>
      </c>
      <c r="K10" s="362">
        <v>-81</v>
      </c>
    </row>
    <row r="11" ht="13.5" thickTop="1"/>
  </sheetData>
  <mergeCells count="4">
    <mergeCell ref="A2:K2"/>
    <mergeCell ref="C5:E5"/>
    <mergeCell ref="F5:H5"/>
    <mergeCell ref="I5:K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41">
    <tabColor indexed="57"/>
  </sheetPr>
  <dimension ref="A2:K9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21</v>
      </c>
    </row>
    <row r="5" spans="1:11" ht="27.75" customHeight="1" thickTop="1">
      <c r="A5" s="237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415" t="s">
        <v>564</v>
      </c>
      <c r="B6" s="395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5" customHeight="1">
      <c r="A7" s="416" t="s">
        <v>21</v>
      </c>
      <c r="B7" s="18" t="s">
        <v>627</v>
      </c>
      <c r="C7" s="285"/>
      <c r="D7" s="286"/>
      <c r="E7" s="412"/>
      <c r="F7" s="300">
        <v>6</v>
      </c>
      <c r="G7" s="300">
        <v>6</v>
      </c>
      <c r="H7" s="301">
        <v>0</v>
      </c>
      <c r="I7" s="285">
        <v>6</v>
      </c>
      <c r="J7" s="286">
        <v>6</v>
      </c>
      <c r="K7" s="287">
        <v>0</v>
      </c>
    </row>
    <row r="8" spans="1:11" ht="15" customHeight="1" thickBot="1">
      <c r="A8" s="417"/>
      <c r="B8" s="116" t="s">
        <v>5</v>
      </c>
      <c r="C8" s="374"/>
      <c r="D8" s="375"/>
      <c r="E8" s="413"/>
      <c r="F8" s="377">
        <v>6</v>
      </c>
      <c r="G8" s="377">
        <v>6</v>
      </c>
      <c r="H8" s="378">
        <v>0</v>
      </c>
      <c r="I8" s="374">
        <v>6</v>
      </c>
      <c r="J8" s="375">
        <v>6</v>
      </c>
      <c r="K8" s="376">
        <v>0</v>
      </c>
    </row>
    <row r="9" spans="1:11" s="32" customFormat="1" ht="20.25" customHeight="1" thickBot="1">
      <c r="A9" s="418" t="s">
        <v>555</v>
      </c>
      <c r="B9" s="379"/>
      <c r="C9" s="359"/>
      <c r="D9" s="360"/>
      <c r="E9" s="361"/>
      <c r="F9" s="359">
        <v>6</v>
      </c>
      <c r="G9" s="360">
        <v>6</v>
      </c>
      <c r="H9" s="361">
        <v>0</v>
      </c>
      <c r="I9" s="359">
        <v>6</v>
      </c>
      <c r="J9" s="360">
        <v>6</v>
      </c>
      <c r="K9" s="362">
        <v>0</v>
      </c>
    </row>
    <row r="10" ht="13.5" thickTop="1"/>
  </sheetData>
  <mergeCells count="4">
    <mergeCell ref="A2:K2"/>
    <mergeCell ref="C5:E5"/>
    <mergeCell ref="F5:H5"/>
    <mergeCell ref="I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6"/>
  <sheetViews>
    <sheetView workbookViewId="0" topLeftCell="A1">
      <selection activeCell="G24" sqref="G24"/>
    </sheetView>
  </sheetViews>
  <sheetFormatPr defaultColWidth="9.140625" defaultRowHeight="12.75"/>
  <cols>
    <col min="1" max="1" width="30.28125" style="16" bestFit="1" customWidth="1"/>
    <col min="2" max="2" width="11.00390625" style="16" customWidth="1"/>
    <col min="3" max="6" width="9.140625" style="16" customWidth="1"/>
    <col min="7" max="7" width="10.140625" style="16" customWidth="1"/>
    <col min="8" max="8" width="9.140625" style="16" customWidth="1"/>
    <col min="9" max="9" width="11.7109375" style="16" customWidth="1"/>
    <col min="10" max="16384" width="9.140625" style="16" customWidth="1"/>
  </cols>
  <sheetData>
    <row r="1" spans="1:10" ht="12.7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90" customFormat="1" ht="25.5" customHeight="1">
      <c r="A4" s="143" t="s">
        <v>26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30.75" customHeight="1">
      <c r="A5" s="92" t="s">
        <v>2</v>
      </c>
      <c r="B5" s="93" t="s">
        <v>27</v>
      </c>
      <c r="C5" s="94" t="s">
        <v>28</v>
      </c>
      <c r="D5" s="94" t="s">
        <v>29</v>
      </c>
      <c r="E5" s="94" t="s">
        <v>30</v>
      </c>
      <c r="F5" s="95" t="s">
        <v>31</v>
      </c>
      <c r="G5" s="95" t="s">
        <v>32</v>
      </c>
      <c r="H5" s="94" t="s">
        <v>33</v>
      </c>
      <c r="I5" s="96" t="s">
        <v>34</v>
      </c>
      <c r="J5" s="93" t="s">
        <v>5</v>
      </c>
    </row>
    <row r="6" spans="1:10" ht="12.75">
      <c r="A6" s="97"/>
      <c r="B6" s="98"/>
      <c r="C6" s="72"/>
      <c r="D6" s="72"/>
      <c r="E6" s="72"/>
      <c r="F6" s="99"/>
      <c r="G6" s="99"/>
      <c r="H6" s="72"/>
      <c r="I6" s="100"/>
      <c r="J6" s="98"/>
    </row>
    <row r="7" spans="1:10" ht="19.5" customHeight="1">
      <c r="A7" s="101" t="s">
        <v>11</v>
      </c>
      <c r="B7" s="102" t="s">
        <v>35</v>
      </c>
      <c r="C7" s="18">
        <v>397</v>
      </c>
      <c r="D7" s="18">
        <v>117</v>
      </c>
      <c r="E7" s="18">
        <v>12</v>
      </c>
      <c r="F7" s="18">
        <v>39</v>
      </c>
      <c r="G7" s="103" t="s">
        <v>13</v>
      </c>
      <c r="H7" s="18">
        <v>66</v>
      </c>
      <c r="I7" s="104">
        <v>66</v>
      </c>
      <c r="J7" s="102">
        <v>697</v>
      </c>
    </row>
    <row r="8" spans="1:10" ht="19.5" customHeight="1">
      <c r="A8" s="101"/>
      <c r="B8" s="102" t="s">
        <v>36</v>
      </c>
      <c r="C8" s="18">
        <v>582</v>
      </c>
      <c r="D8" s="18">
        <v>72</v>
      </c>
      <c r="E8" s="18">
        <v>8</v>
      </c>
      <c r="F8" s="18">
        <v>32</v>
      </c>
      <c r="G8" s="18">
        <v>2</v>
      </c>
      <c r="H8" s="18">
        <v>92</v>
      </c>
      <c r="I8" s="104">
        <v>123</v>
      </c>
      <c r="J8" s="102">
        <v>911</v>
      </c>
    </row>
    <row r="9" spans="1:10" ht="19.5" customHeight="1">
      <c r="A9" s="101"/>
      <c r="B9" s="102" t="s">
        <v>37</v>
      </c>
      <c r="C9" s="103" t="s">
        <v>13</v>
      </c>
      <c r="D9" s="103" t="s">
        <v>13</v>
      </c>
      <c r="E9" s="103" t="s">
        <v>13</v>
      </c>
      <c r="F9" s="103" t="s">
        <v>13</v>
      </c>
      <c r="G9" s="103" t="s">
        <v>13</v>
      </c>
      <c r="H9" s="103" t="s">
        <v>13</v>
      </c>
      <c r="I9" s="104">
        <v>4</v>
      </c>
      <c r="J9" s="102">
        <v>4</v>
      </c>
    </row>
    <row r="10" spans="1:10" ht="19.5" customHeight="1">
      <c r="A10" s="105"/>
      <c r="B10" s="106" t="s">
        <v>5</v>
      </c>
      <c r="C10" s="107">
        <v>979</v>
      </c>
      <c r="D10" s="107">
        <v>189</v>
      </c>
      <c r="E10" s="107">
        <v>20</v>
      </c>
      <c r="F10" s="107">
        <v>71</v>
      </c>
      <c r="G10" s="107">
        <v>2</v>
      </c>
      <c r="H10" s="107">
        <v>158</v>
      </c>
      <c r="I10" s="108">
        <v>193</v>
      </c>
      <c r="J10" s="109">
        <v>1612</v>
      </c>
    </row>
    <row r="11" spans="1:10" ht="19.5" customHeight="1">
      <c r="A11" s="101" t="s">
        <v>12</v>
      </c>
      <c r="B11" s="102" t="s">
        <v>35</v>
      </c>
      <c r="C11" s="18">
        <v>387</v>
      </c>
      <c r="D11" s="18">
        <v>237</v>
      </c>
      <c r="E11" s="18">
        <v>22</v>
      </c>
      <c r="F11" s="18">
        <v>13</v>
      </c>
      <c r="G11" s="18">
        <v>3</v>
      </c>
      <c r="H11" s="18">
        <v>12</v>
      </c>
      <c r="I11" s="104">
        <v>57</v>
      </c>
      <c r="J11" s="102">
        <v>731</v>
      </c>
    </row>
    <row r="12" spans="1:10" ht="19.5" customHeight="1">
      <c r="A12" s="101"/>
      <c r="B12" s="102" t="s">
        <v>36</v>
      </c>
      <c r="C12" s="18">
        <v>284</v>
      </c>
      <c r="D12" s="18">
        <v>52</v>
      </c>
      <c r="E12" s="18">
        <v>13</v>
      </c>
      <c r="F12" s="18">
        <v>14</v>
      </c>
      <c r="G12" s="18">
        <v>2</v>
      </c>
      <c r="H12" s="18">
        <v>5</v>
      </c>
      <c r="I12" s="104">
        <v>56</v>
      </c>
      <c r="J12" s="102">
        <v>426</v>
      </c>
    </row>
    <row r="13" spans="1:10" ht="19.5" customHeight="1">
      <c r="A13" s="105"/>
      <c r="B13" s="106" t="s">
        <v>5</v>
      </c>
      <c r="C13" s="107">
        <v>671</v>
      </c>
      <c r="D13" s="107">
        <v>289</v>
      </c>
      <c r="E13" s="107">
        <v>35</v>
      </c>
      <c r="F13" s="107">
        <v>27</v>
      </c>
      <c r="G13" s="107">
        <v>5</v>
      </c>
      <c r="H13" s="107">
        <v>17</v>
      </c>
      <c r="I13" s="108">
        <v>113</v>
      </c>
      <c r="J13" s="109">
        <v>1157</v>
      </c>
    </row>
    <row r="14" spans="1:10" ht="19.5" customHeight="1">
      <c r="A14" s="101" t="s">
        <v>14</v>
      </c>
      <c r="B14" s="102" t="s">
        <v>35</v>
      </c>
      <c r="C14" s="110">
        <v>1132</v>
      </c>
      <c r="D14" s="18">
        <v>308</v>
      </c>
      <c r="E14" s="18">
        <v>38</v>
      </c>
      <c r="F14" s="18">
        <v>15</v>
      </c>
      <c r="G14" s="18">
        <v>3</v>
      </c>
      <c r="H14" s="18">
        <v>10</v>
      </c>
      <c r="I14" s="104">
        <v>203</v>
      </c>
      <c r="J14" s="111">
        <v>1709</v>
      </c>
    </row>
    <row r="15" spans="1:10" ht="19.5" customHeight="1">
      <c r="A15" s="101"/>
      <c r="B15" s="102" t="s">
        <v>36</v>
      </c>
      <c r="C15" s="18">
        <v>369</v>
      </c>
      <c r="D15" s="18">
        <v>55</v>
      </c>
      <c r="E15" s="18">
        <v>9</v>
      </c>
      <c r="F15" s="18">
        <v>7</v>
      </c>
      <c r="G15" s="18">
        <v>1</v>
      </c>
      <c r="H15" s="18">
        <v>6</v>
      </c>
      <c r="I15" s="104">
        <v>64</v>
      </c>
      <c r="J15" s="102">
        <v>511</v>
      </c>
    </row>
    <row r="16" spans="1:10" ht="19.5" customHeight="1">
      <c r="A16" s="101"/>
      <c r="B16" s="102" t="s">
        <v>37</v>
      </c>
      <c r="C16" s="18">
        <v>1</v>
      </c>
      <c r="D16" s="18">
        <v>1</v>
      </c>
      <c r="E16" s="103" t="s">
        <v>13</v>
      </c>
      <c r="F16" s="103" t="s">
        <v>13</v>
      </c>
      <c r="G16" s="103" t="s">
        <v>13</v>
      </c>
      <c r="H16" s="103" t="s">
        <v>13</v>
      </c>
      <c r="I16" s="104">
        <v>3</v>
      </c>
      <c r="J16" s="102">
        <v>5</v>
      </c>
    </row>
    <row r="17" spans="1:10" ht="19.5" customHeight="1">
      <c r="A17" s="105"/>
      <c r="B17" s="106" t="s">
        <v>5</v>
      </c>
      <c r="C17" s="107">
        <v>1502</v>
      </c>
      <c r="D17" s="107">
        <v>364</v>
      </c>
      <c r="E17" s="107">
        <v>47</v>
      </c>
      <c r="F17" s="107">
        <v>22</v>
      </c>
      <c r="G17" s="107">
        <v>4</v>
      </c>
      <c r="H17" s="107">
        <v>16</v>
      </c>
      <c r="I17" s="108">
        <v>270</v>
      </c>
      <c r="J17" s="109">
        <v>2225</v>
      </c>
    </row>
    <row r="18" spans="1:10" ht="19.5" customHeight="1">
      <c r="A18" s="101" t="s">
        <v>15</v>
      </c>
      <c r="B18" s="102" t="s">
        <v>35</v>
      </c>
      <c r="C18" s="18">
        <v>29</v>
      </c>
      <c r="D18" s="18">
        <v>2</v>
      </c>
      <c r="E18" s="103" t="s">
        <v>13</v>
      </c>
      <c r="F18" s="18">
        <v>3</v>
      </c>
      <c r="G18" s="103" t="s">
        <v>13</v>
      </c>
      <c r="H18" s="18">
        <v>29</v>
      </c>
      <c r="I18" s="104">
        <v>4</v>
      </c>
      <c r="J18" s="102">
        <v>67</v>
      </c>
    </row>
    <row r="19" spans="1:10" ht="19.5" customHeight="1">
      <c r="A19" s="101"/>
      <c r="B19" s="102" t="s">
        <v>36</v>
      </c>
      <c r="C19" s="18">
        <v>123</v>
      </c>
      <c r="D19" s="18">
        <v>13</v>
      </c>
      <c r="E19" s="18">
        <v>4</v>
      </c>
      <c r="F19" s="18">
        <v>15</v>
      </c>
      <c r="G19" s="103" t="s">
        <v>13</v>
      </c>
      <c r="H19" s="18">
        <v>65</v>
      </c>
      <c r="I19" s="104">
        <v>18</v>
      </c>
      <c r="J19" s="102">
        <v>238</v>
      </c>
    </row>
    <row r="20" spans="1:10" ht="19.5" customHeight="1">
      <c r="A20" s="105"/>
      <c r="B20" s="106" t="s">
        <v>5</v>
      </c>
      <c r="C20" s="107">
        <v>152</v>
      </c>
      <c r="D20" s="107">
        <v>15</v>
      </c>
      <c r="E20" s="107">
        <v>4</v>
      </c>
      <c r="F20" s="107">
        <v>18</v>
      </c>
      <c r="G20" s="107" t="s">
        <v>13</v>
      </c>
      <c r="H20" s="107">
        <v>94</v>
      </c>
      <c r="I20" s="108">
        <v>22</v>
      </c>
      <c r="J20" s="109">
        <v>305</v>
      </c>
    </row>
    <row r="21" spans="1:10" ht="19.5" customHeight="1">
      <c r="A21" s="101" t="s">
        <v>16</v>
      </c>
      <c r="B21" s="102" t="s">
        <v>35</v>
      </c>
      <c r="C21" s="18">
        <v>377</v>
      </c>
      <c r="D21" s="18">
        <v>97</v>
      </c>
      <c r="E21" s="18">
        <v>10</v>
      </c>
      <c r="F21" s="18">
        <v>17</v>
      </c>
      <c r="G21" s="18">
        <v>1</v>
      </c>
      <c r="H21" s="18">
        <v>14</v>
      </c>
      <c r="I21" s="104">
        <v>39</v>
      </c>
      <c r="J21" s="102">
        <v>555</v>
      </c>
    </row>
    <row r="22" spans="1:10" ht="19.5" customHeight="1">
      <c r="A22" s="101"/>
      <c r="B22" s="102" t="s">
        <v>36</v>
      </c>
      <c r="C22" s="18">
        <v>184</v>
      </c>
      <c r="D22" s="18">
        <v>28</v>
      </c>
      <c r="E22" s="18">
        <v>5</v>
      </c>
      <c r="F22" s="18">
        <v>9</v>
      </c>
      <c r="G22" s="18">
        <v>1</v>
      </c>
      <c r="H22" s="18">
        <v>20</v>
      </c>
      <c r="I22" s="104">
        <v>15</v>
      </c>
      <c r="J22" s="102">
        <v>262</v>
      </c>
    </row>
    <row r="23" spans="1:10" ht="19.5" customHeight="1">
      <c r="A23" s="105"/>
      <c r="B23" s="106" t="s">
        <v>5</v>
      </c>
      <c r="C23" s="107">
        <v>561</v>
      </c>
      <c r="D23" s="107">
        <v>125</v>
      </c>
      <c r="E23" s="107">
        <v>15</v>
      </c>
      <c r="F23" s="107">
        <v>26</v>
      </c>
      <c r="G23" s="107">
        <v>2</v>
      </c>
      <c r="H23" s="107">
        <v>34</v>
      </c>
      <c r="I23" s="108">
        <v>54</v>
      </c>
      <c r="J23" s="109">
        <v>817</v>
      </c>
    </row>
    <row r="24" spans="1:10" ht="19.5" customHeight="1">
      <c r="A24" s="101" t="s">
        <v>17</v>
      </c>
      <c r="B24" s="102" t="s">
        <v>35</v>
      </c>
      <c r="C24" s="18">
        <v>75</v>
      </c>
      <c r="D24" s="18">
        <v>51</v>
      </c>
      <c r="E24" s="18">
        <v>7</v>
      </c>
      <c r="F24" s="18">
        <v>2</v>
      </c>
      <c r="G24" s="103" t="s">
        <v>13</v>
      </c>
      <c r="H24" s="18">
        <v>3</v>
      </c>
      <c r="I24" s="104">
        <v>12</v>
      </c>
      <c r="J24" s="102">
        <v>150</v>
      </c>
    </row>
    <row r="25" spans="1:10" ht="19.5" customHeight="1">
      <c r="A25" s="101"/>
      <c r="B25" s="102" t="s">
        <v>36</v>
      </c>
      <c r="C25" s="18">
        <v>78</v>
      </c>
      <c r="D25" s="18">
        <v>14</v>
      </c>
      <c r="E25" s="18">
        <v>2</v>
      </c>
      <c r="F25" s="18">
        <v>2</v>
      </c>
      <c r="G25" s="103" t="s">
        <v>13</v>
      </c>
      <c r="H25" s="18">
        <v>6</v>
      </c>
      <c r="I25" s="104">
        <v>8</v>
      </c>
      <c r="J25" s="102">
        <v>110</v>
      </c>
    </row>
    <row r="26" spans="1:10" ht="19.5" customHeight="1">
      <c r="A26" s="105"/>
      <c r="B26" s="106" t="s">
        <v>5</v>
      </c>
      <c r="C26" s="107">
        <v>153</v>
      </c>
      <c r="D26" s="107">
        <v>65</v>
      </c>
      <c r="E26" s="107">
        <v>9</v>
      </c>
      <c r="F26" s="107">
        <v>4</v>
      </c>
      <c r="G26" s="107" t="s">
        <v>13</v>
      </c>
      <c r="H26" s="107">
        <v>9</v>
      </c>
      <c r="I26" s="108">
        <v>20</v>
      </c>
      <c r="J26" s="109">
        <v>260</v>
      </c>
    </row>
    <row r="27" spans="1:10" ht="19.5" customHeight="1">
      <c r="A27" s="101" t="s">
        <v>18</v>
      </c>
      <c r="B27" s="102" t="s">
        <v>35</v>
      </c>
      <c r="C27" s="18">
        <v>105</v>
      </c>
      <c r="D27" s="18">
        <v>10</v>
      </c>
      <c r="E27" s="103" t="s">
        <v>13</v>
      </c>
      <c r="F27" s="18">
        <v>7</v>
      </c>
      <c r="G27" s="18">
        <v>1</v>
      </c>
      <c r="H27" s="18">
        <v>3</v>
      </c>
      <c r="I27" s="104">
        <v>14</v>
      </c>
      <c r="J27" s="102">
        <v>140</v>
      </c>
    </row>
    <row r="28" spans="1:10" ht="19.5" customHeight="1">
      <c r="A28" s="101"/>
      <c r="B28" s="102" t="s">
        <v>36</v>
      </c>
      <c r="C28" s="18">
        <v>100</v>
      </c>
      <c r="D28" s="18">
        <v>11</v>
      </c>
      <c r="E28" s="18">
        <v>2</v>
      </c>
      <c r="F28" s="18">
        <v>2</v>
      </c>
      <c r="G28" s="18">
        <v>1</v>
      </c>
      <c r="H28" s="18">
        <v>2</v>
      </c>
      <c r="I28" s="104">
        <v>18</v>
      </c>
      <c r="J28" s="102">
        <v>136</v>
      </c>
    </row>
    <row r="29" spans="1:10" ht="19.5" customHeight="1">
      <c r="A29" s="105"/>
      <c r="B29" s="106" t="s">
        <v>5</v>
      </c>
      <c r="C29" s="107">
        <v>205</v>
      </c>
      <c r="D29" s="107">
        <v>21</v>
      </c>
      <c r="E29" s="107">
        <v>2</v>
      </c>
      <c r="F29" s="107">
        <v>9</v>
      </c>
      <c r="G29" s="107">
        <v>2</v>
      </c>
      <c r="H29" s="107">
        <v>5</v>
      </c>
      <c r="I29" s="108">
        <v>32</v>
      </c>
      <c r="J29" s="109">
        <v>276</v>
      </c>
    </row>
    <row r="30" spans="1:10" ht="19.5" customHeight="1">
      <c r="A30" s="101" t="s">
        <v>19</v>
      </c>
      <c r="B30" s="102" t="s">
        <v>35</v>
      </c>
      <c r="C30" s="18">
        <v>35</v>
      </c>
      <c r="D30" s="18">
        <v>51</v>
      </c>
      <c r="E30" s="18">
        <v>3</v>
      </c>
      <c r="F30" s="18">
        <v>4</v>
      </c>
      <c r="G30" s="18">
        <v>1</v>
      </c>
      <c r="H30" s="103" t="s">
        <v>13</v>
      </c>
      <c r="I30" s="104">
        <v>25</v>
      </c>
      <c r="J30" s="102">
        <v>119</v>
      </c>
    </row>
    <row r="31" spans="1:10" ht="19.5" customHeight="1">
      <c r="A31" s="101"/>
      <c r="B31" s="102" t="s">
        <v>36</v>
      </c>
      <c r="C31" s="18">
        <v>41</v>
      </c>
      <c r="D31" s="18">
        <v>20</v>
      </c>
      <c r="E31" s="18">
        <v>1</v>
      </c>
      <c r="F31" s="18">
        <v>1</v>
      </c>
      <c r="G31" s="103" t="s">
        <v>13</v>
      </c>
      <c r="H31" s="103" t="s">
        <v>13</v>
      </c>
      <c r="I31" s="104">
        <v>25</v>
      </c>
      <c r="J31" s="102">
        <v>88</v>
      </c>
    </row>
    <row r="32" spans="1:10" ht="19.5" customHeight="1">
      <c r="A32" s="105"/>
      <c r="B32" s="106" t="s">
        <v>5</v>
      </c>
      <c r="C32" s="107">
        <v>76</v>
      </c>
      <c r="D32" s="107">
        <v>71</v>
      </c>
      <c r="E32" s="107">
        <v>4</v>
      </c>
      <c r="F32" s="107">
        <v>5</v>
      </c>
      <c r="G32" s="107">
        <v>1</v>
      </c>
      <c r="H32" s="107" t="s">
        <v>13</v>
      </c>
      <c r="I32" s="108">
        <v>50</v>
      </c>
      <c r="J32" s="109">
        <v>207</v>
      </c>
    </row>
    <row r="33" spans="1:10" ht="19.5" customHeight="1">
      <c r="A33" s="112" t="s">
        <v>20</v>
      </c>
      <c r="B33" s="102" t="s">
        <v>35</v>
      </c>
      <c r="C33" s="18">
        <v>265</v>
      </c>
      <c r="D33" s="18">
        <v>48</v>
      </c>
      <c r="E33" s="18">
        <v>13</v>
      </c>
      <c r="F33" s="18">
        <v>24</v>
      </c>
      <c r="G33" s="18">
        <v>1</v>
      </c>
      <c r="H33" s="18">
        <v>1</v>
      </c>
      <c r="I33" s="104">
        <v>67</v>
      </c>
      <c r="J33" s="102">
        <v>419</v>
      </c>
    </row>
    <row r="34" spans="1:10" ht="19.5" customHeight="1">
      <c r="A34" s="113"/>
      <c r="B34" s="102" t="s">
        <v>36</v>
      </c>
      <c r="C34" s="18">
        <v>178</v>
      </c>
      <c r="D34" s="18">
        <v>19</v>
      </c>
      <c r="E34" s="18">
        <v>2</v>
      </c>
      <c r="F34" s="18">
        <v>8</v>
      </c>
      <c r="G34" s="18">
        <v>1</v>
      </c>
      <c r="H34" s="18">
        <v>2</v>
      </c>
      <c r="I34" s="104">
        <v>29</v>
      </c>
      <c r="J34" s="102">
        <v>239</v>
      </c>
    </row>
    <row r="35" spans="1:10" ht="19.5" customHeight="1">
      <c r="A35" s="101"/>
      <c r="B35" s="102" t="s">
        <v>37</v>
      </c>
      <c r="C35" s="18">
        <v>2</v>
      </c>
      <c r="D35" s="103" t="s">
        <v>13</v>
      </c>
      <c r="E35" s="103" t="s">
        <v>13</v>
      </c>
      <c r="F35" s="103" t="s">
        <v>13</v>
      </c>
      <c r="G35" s="103" t="s">
        <v>13</v>
      </c>
      <c r="H35" s="103" t="s">
        <v>13</v>
      </c>
      <c r="I35" s="114" t="s">
        <v>13</v>
      </c>
      <c r="J35" s="102">
        <v>2</v>
      </c>
    </row>
    <row r="36" spans="1:10" ht="19.5" customHeight="1">
      <c r="A36" s="105"/>
      <c r="B36" s="106" t="s">
        <v>5</v>
      </c>
      <c r="C36" s="107">
        <v>445</v>
      </c>
      <c r="D36" s="107">
        <v>67</v>
      </c>
      <c r="E36" s="107">
        <v>15</v>
      </c>
      <c r="F36" s="107">
        <v>32</v>
      </c>
      <c r="G36" s="107">
        <v>2</v>
      </c>
      <c r="H36" s="107">
        <v>3</v>
      </c>
      <c r="I36" s="108">
        <v>96</v>
      </c>
      <c r="J36" s="109">
        <v>660</v>
      </c>
    </row>
    <row r="37" spans="1:10" ht="19.5" customHeight="1">
      <c r="A37" s="101" t="s">
        <v>21</v>
      </c>
      <c r="B37" s="102" t="s">
        <v>35</v>
      </c>
      <c r="C37" s="18">
        <v>114</v>
      </c>
      <c r="D37" s="18">
        <v>11</v>
      </c>
      <c r="E37" s="18">
        <v>1</v>
      </c>
      <c r="F37" s="18">
        <v>2</v>
      </c>
      <c r="G37" s="103" t="s">
        <v>13</v>
      </c>
      <c r="H37" s="18">
        <v>1</v>
      </c>
      <c r="I37" s="104">
        <v>50</v>
      </c>
      <c r="J37" s="102">
        <v>179</v>
      </c>
    </row>
    <row r="38" spans="1:10" ht="19.5" customHeight="1">
      <c r="A38" s="101"/>
      <c r="B38" s="102" t="s">
        <v>36</v>
      </c>
      <c r="C38" s="18">
        <v>28</v>
      </c>
      <c r="D38" s="18">
        <v>3</v>
      </c>
      <c r="E38" s="103" t="s">
        <v>13</v>
      </c>
      <c r="F38" s="103" t="s">
        <v>13</v>
      </c>
      <c r="G38" s="103" t="s">
        <v>13</v>
      </c>
      <c r="H38" s="18">
        <v>1</v>
      </c>
      <c r="I38" s="104">
        <v>22</v>
      </c>
      <c r="J38" s="102">
        <v>54</v>
      </c>
    </row>
    <row r="39" spans="1:10" ht="19.5" customHeight="1">
      <c r="A39" s="105"/>
      <c r="B39" s="106" t="s">
        <v>5</v>
      </c>
      <c r="C39" s="107">
        <v>142</v>
      </c>
      <c r="D39" s="107">
        <v>14</v>
      </c>
      <c r="E39" s="107">
        <v>1</v>
      </c>
      <c r="F39" s="107">
        <v>2</v>
      </c>
      <c r="G39" s="107" t="s">
        <v>13</v>
      </c>
      <c r="H39" s="107">
        <v>2</v>
      </c>
      <c r="I39" s="108">
        <v>72</v>
      </c>
      <c r="J39" s="109">
        <v>233</v>
      </c>
    </row>
    <row r="40" spans="1:10" ht="19.5" customHeight="1">
      <c r="A40" s="101" t="s">
        <v>22</v>
      </c>
      <c r="B40" s="102" t="s">
        <v>35</v>
      </c>
      <c r="C40" s="18">
        <v>2</v>
      </c>
      <c r="D40" s="103" t="s">
        <v>13</v>
      </c>
      <c r="E40" s="103" t="s">
        <v>13</v>
      </c>
      <c r="F40" s="103" t="s">
        <v>13</v>
      </c>
      <c r="G40" s="103" t="s">
        <v>13</v>
      </c>
      <c r="H40" s="18">
        <v>7</v>
      </c>
      <c r="I40" s="104">
        <v>1</v>
      </c>
      <c r="J40" s="102">
        <v>10</v>
      </c>
    </row>
    <row r="41" spans="1:10" ht="19.5" customHeight="1">
      <c r="A41" s="101"/>
      <c r="B41" s="102" t="s">
        <v>36</v>
      </c>
      <c r="C41" s="103" t="s">
        <v>13</v>
      </c>
      <c r="D41" s="103" t="s">
        <v>13</v>
      </c>
      <c r="E41" s="103" t="s">
        <v>13</v>
      </c>
      <c r="F41" s="103" t="s">
        <v>13</v>
      </c>
      <c r="G41" s="103" t="s">
        <v>13</v>
      </c>
      <c r="H41" s="18">
        <v>6</v>
      </c>
      <c r="I41" s="104">
        <v>2</v>
      </c>
      <c r="J41" s="102">
        <v>8</v>
      </c>
    </row>
    <row r="42" spans="1:10" ht="19.5" customHeight="1" thickBot="1">
      <c r="A42" s="101"/>
      <c r="B42" s="115" t="s">
        <v>5</v>
      </c>
      <c r="C42" s="116">
        <v>2</v>
      </c>
      <c r="D42" s="117" t="s">
        <v>13</v>
      </c>
      <c r="E42" s="117" t="s">
        <v>13</v>
      </c>
      <c r="F42" s="117" t="s">
        <v>13</v>
      </c>
      <c r="G42" s="117" t="s">
        <v>13</v>
      </c>
      <c r="H42" s="116">
        <v>13</v>
      </c>
      <c r="I42" s="118">
        <v>3</v>
      </c>
      <c r="J42" s="115">
        <v>18</v>
      </c>
    </row>
    <row r="43" spans="1:10" ht="19.5" customHeight="1">
      <c r="A43" s="119" t="s">
        <v>38</v>
      </c>
      <c r="B43" s="120" t="s">
        <v>35</v>
      </c>
      <c r="C43" s="121">
        <v>2918</v>
      </c>
      <c r="D43" s="122">
        <v>932</v>
      </c>
      <c r="E43" s="122">
        <v>106</v>
      </c>
      <c r="F43" s="122">
        <v>126</v>
      </c>
      <c r="G43" s="122">
        <v>10</v>
      </c>
      <c r="H43" s="122">
        <v>146</v>
      </c>
      <c r="I43" s="123">
        <v>538</v>
      </c>
      <c r="J43" s="124">
        <v>4776</v>
      </c>
    </row>
    <row r="44" spans="1:10" ht="19.5" customHeight="1">
      <c r="A44" s="125"/>
      <c r="B44" s="126" t="s">
        <v>36</v>
      </c>
      <c r="C44" s="127">
        <v>1967</v>
      </c>
      <c r="D44" s="128">
        <v>287</v>
      </c>
      <c r="E44" s="128">
        <v>46</v>
      </c>
      <c r="F44" s="128">
        <v>90</v>
      </c>
      <c r="G44" s="128">
        <v>8</v>
      </c>
      <c r="H44" s="128">
        <v>205</v>
      </c>
      <c r="I44" s="129">
        <v>380</v>
      </c>
      <c r="J44" s="130">
        <v>2983</v>
      </c>
    </row>
    <row r="45" spans="1:10" ht="19.5" customHeight="1">
      <c r="A45" s="131"/>
      <c r="B45" s="132" t="s">
        <v>37</v>
      </c>
      <c r="C45" s="133">
        <v>3</v>
      </c>
      <c r="D45" s="134">
        <v>1</v>
      </c>
      <c r="E45" s="134">
        <v>0</v>
      </c>
      <c r="F45" s="134">
        <v>0</v>
      </c>
      <c r="G45" s="134">
        <v>0</v>
      </c>
      <c r="H45" s="134">
        <v>0</v>
      </c>
      <c r="I45" s="135">
        <v>7</v>
      </c>
      <c r="J45" s="136">
        <v>11</v>
      </c>
    </row>
    <row r="46" spans="1:10" ht="19.5" customHeight="1">
      <c r="A46" s="137" t="s">
        <v>39</v>
      </c>
      <c r="B46" s="138"/>
      <c r="C46" s="139">
        <v>4888</v>
      </c>
      <c r="D46" s="139">
        <v>1220</v>
      </c>
      <c r="E46" s="139">
        <v>152</v>
      </c>
      <c r="F46" s="139">
        <v>216</v>
      </c>
      <c r="G46" s="139">
        <v>18</v>
      </c>
      <c r="H46" s="139">
        <v>351</v>
      </c>
      <c r="I46" s="140">
        <v>925</v>
      </c>
      <c r="J46" s="141">
        <v>7770</v>
      </c>
    </row>
  </sheetData>
  <mergeCells count="2">
    <mergeCell ref="A1:J3"/>
    <mergeCell ref="A33:A34"/>
  </mergeCells>
  <printOptions horizontalCentered="1"/>
  <pageMargins left="0.75" right="0.75" top="0.75" bottom="0.75" header="0.5" footer="0.5"/>
  <pageSetup blackAndWhite="1" fitToHeight="1" fitToWidth="1" horizontalDpi="600" verticalDpi="600" orientation="portrait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2">
    <tabColor indexed="57"/>
  </sheetPr>
  <dimension ref="A2:K12"/>
  <sheetViews>
    <sheetView workbookViewId="0" topLeftCell="A1">
      <selection activeCell="A55" sqref="A55"/>
    </sheetView>
  </sheetViews>
  <sheetFormatPr defaultColWidth="9.140625" defaultRowHeight="12.75"/>
  <cols>
    <col min="1" max="1" width="30.7109375" style="18" customWidth="1"/>
    <col min="2" max="2" width="35.7109375" style="18" customWidth="1"/>
    <col min="3" max="11" width="10.7109375" style="18" customWidth="1"/>
    <col min="12" max="16384" width="9.140625" style="18" customWidth="1"/>
  </cols>
  <sheetData>
    <row r="2" spans="1:11" ht="23.25">
      <c r="A2" s="236" t="s">
        <v>635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ht="16.5" thickBot="1">
      <c r="A4" s="91" t="s">
        <v>22</v>
      </c>
    </row>
    <row r="5" spans="1:11" ht="27.75" customHeight="1" thickTop="1">
      <c r="A5" s="160"/>
      <c r="B5" s="283"/>
      <c r="C5" s="146" t="s">
        <v>6</v>
      </c>
      <c r="D5" s="147"/>
      <c r="E5" s="147"/>
      <c r="F5" s="146" t="s">
        <v>566</v>
      </c>
      <c r="G5" s="147"/>
      <c r="H5" s="148"/>
      <c r="I5" s="146" t="s">
        <v>5</v>
      </c>
      <c r="J5" s="147"/>
      <c r="K5" s="148"/>
    </row>
    <row r="6" spans="1:11" ht="26.25" thickBot="1">
      <c r="A6" s="363" t="s">
        <v>564</v>
      </c>
      <c r="B6" s="364" t="s">
        <v>565</v>
      </c>
      <c r="C6" s="339" t="s">
        <v>636</v>
      </c>
      <c r="D6" s="165" t="s">
        <v>637</v>
      </c>
      <c r="E6" s="340" t="s">
        <v>42</v>
      </c>
      <c r="F6" s="341" t="s">
        <v>636</v>
      </c>
      <c r="G6" s="165" t="s">
        <v>637</v>
      </c>
      <c r="H6" s="340" t="s">
        <v>42</v>
      </c>
      <c r="I6" s="341" t="s">
        <v>636</v>
      </c>
      <c r="J6" s="165" t="s">
        <v>637</v>
      </c>
      <c r="K6" s="365" t="s">
        <v>42</v>
      </c>
    </row>
    <row r="7" spans="1:11" ht="15" customHeight="1">
      <c r="A7" s="366" t="s">
        <v>22</v>
      </c>
      <c r="B7" s="18" t="s">
        <v>629</v>
      </c>
      <c r="C7" s="285">
        <v>23</v>
      </c>
      <c r="D7" s="286">
        <v>21</v>
      </c>
      <c r="E7" s="287">
        <v>-8.7</v>
      </c>
      <c r="F7" s="285"/>
      <c r="G7" s="286"/>
      <c r="H7" s="287"/>
      <c r="I7" s="300">
        <v>23</v>
      </c>
      <c r="J7" s="300">
        <v>21</v>
      </c>
      <c r="K7" s="287">
        <v>-8.7</v>
      </c>
    </row>
    <row r="8" spans="1:11" ht="15" customHeight="1">
      <c r="A8" s="366"/>
      <c r="B8" s="18" t="s">
        <v>631</v>
      </c>
      <c r="C8" s="248"/>
      <c r="D8" s="249"/>
      <c r="E8" s="250"/>
      <c r="F8" s="248"/>
      <c r="G8" s="249">
        <v>8</v>
      </c>
      <c r="H8" s="250"/>
      <c r="I8" s="300"/>
      <c r="J8" s="300">
        <v>8</v>
      </c>
      <c r="K8" s="250"/>
    </row>
    <row r="9" spans="1:11" ht="15" customHeight="1">
      <c r="A9" s="366"/>
      <c r="B9" s="18" t="s">
        <v>632</v>
      </c>
      <c r="C9" s="248"/>
      <c r="D9" s="249"/>
      <c r="E9" s="250"/>
      <c r="F9" s="248"/>
      <c r="G9" s="249"/>
      <c r="H9" s="250"/>
      <c r="I9" s="300"/>
      <c r="J9" s="300"/>
      <c r="K9" s="250"/>
    </row>
    <row r="10" spans="1:11" ht="15" customHeight="1">
      <c r="A10" s="366"/>
      <c r="B10" s="18" t="s">
        <v>633</v>
      </c>
      <c r="C10" s="248">
        <v>65</v>
      </c>
      <c r="D10" s="249">
        <v>100</v>
      </c>
      <c r="E10" s="250">
        <v>53.8</v>
      </c>
      <c r="F10" s="248"/>
      <c r="G10" s="249"/>
      <c r="H10" s="250"/>
      <c r="I10" s="300">
        <v>65</v>
      </c>
      <c r="J10" s="300">
        <v>100</v>
      </c>
      <c r="K10" s="250">
        <v>53.8</v>
      </c>
    </row>
    <row r="11" spans="1:11" ht="15" customHeight="1" thickBot="1">
      <c r="A11" s="245"/>
      <c r="B11" s="116" t="s">
        <v>5</v>
      </c>
      <c r="C11" s="374">
        <v>88</v>
      </c>
      <c r="D11" s="375">
        <v>121</v>
      </c>
      <c r="E11" s="376">
        <v>37.5</v>
      </c>
      <c r="F11" s="374"/>
      <c r="G11" s="375">
        <v>8</v>
      </c>
      <c r="H11" s="376"/>
      <c r="I11" s="377">
        <v>88</v>
      </c>
      <c r="J11" s="377">
        <v>129</v>
      </c>
      <c r="K11" s="376">
        <v>46.6</v>
      </c>
    </row>
    <row r="12" spans="1:11" s="32" customFormat="1" ht="20.25" customHeight="1" thickBot="1">
      <c r="A12" s="379" t="s">
        <v>560</v>
      </c>
      <c r="B12" s="380"/>
      <c r="C12" s="359">
        <v>88</v>
      </c>
      <c r="D12" s="360">
        <v>121</v>
      </c>
      <c r="E12" s="361">
        <v>37.5</v>
      </c>
      <c r="F12" s="359"/>
      <c r="G12" s="360">
        <v>8</v>
      </c>
      <c r="H12" s="361"/>
      <c r="I12" s="359">
        <v>88</v>
      </c>
      <c r="J12" s="360">
        <v>129</v>
      </c>
      <c r="K12" s="361">
        <v>46.6</v>
      </c>
    </row>
    <row r="13" ht="13.5" thickTop="1"/>
  </sheetData>
  <mergeCells count="4">
    <mergeCell ref="A2:K2"/>
    <mergeCell ref="C5:E5"/>
    <mergeCell ref="F5:H5"/>
    <mergeCell ref="I5:K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3">
    <tabColor indexed="18"/>
    <pageSetUpPr fitToPage="1"/>
  </sheetPr>
  <dimension ref="A2:P18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3" width="8.00390625" style="18" bestFit="1" customWidth="1"/>
    <col min="4" max="4" width="10.8515625" style="18" customWidth="1"/>
    <col min="5" max="5" width="8.00390625" style="18" bestFit="1" customWidth="1"/>
    <col min="6" max="6" width="7.140625" style="18" bestFit="1" customWidth="1"/>
    <col min="7" max="7" width="11.8515625" style="18" customWidth="1"/>
    <col min="8" max="9" width="6.421875" style="18" bestFit="1" customWidth="1"/>
    <col min="10" max="10" width="11.57421875" style="18" customWidth="1"/>
    <col min="11" max="12" width="6.8515625" style="18" bestFit="1" customWidth="1"/>
    <col min="13" max="13" width="11.8515625" style="18" customWidth="1"/>
    <col min="14" max="14" width="7.57421875" style="18" bestFit="1" customWidth="1"/>
    <col min="15" max="15" width="8.00390625" style="18" bestFit="1" customWidth="1"/>
    <col min="16" max="16" width="11.28125" style="18" customWidth="1"/>
    <col min="17" max="16384" width="9.140625" style="18" customWidth="1"/>
  </cols>
  <sheetData>
    <row r="2" spans="1:16" ht="23.25">
      <c r="A2" s="236" t="s">
        <v>641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/>
    </row>
    <row r="5" spans="1:16" ht="27.75" customHeight="1" thickTop="1">
      <c r="A5" s="160"/>
      <c r="B5" s="146" t="s">
        <v>642</v>
      </c>
      <c r="C5" s="147"/>
      <c r="D5" s="148"/>
      <c r="E5" s="147" t="s">
        <v>643</v>
      </c>
      <c r="F5" s="147"/>
      <c r="G5" s="147"/>
      <c r="H5" s="146" t="s">
        <v>644</v>
      </c>
      <c r="I5" s="147"/>
      <c r="J5" s="148"/>
      <c r="K5" s="147" t="s">
        <v>645</v>
      </c>
      <c r="L5" s="147"/>
      <c r="M5" s="147"/>
      <c r="N5" s="146" t="s">
        <v>5</v>
      </c>
      <c r="O5" s="147"/>
      <c r="P5" s="148"/>
    </row>
    <row r="6" spans="1:16" ht="25.5">
      <c r="A6" s="381" t="s">
        <v>2</v>
      </c>
      <c r="B6" s="69">
        <v>2005</v>
      </c>
      <c r="C6" s="71">
        <v>2006</v>
      </c>
      <c r="D6" s="419" t="s">
        <v>42</v>
      </c>
      <c r="E6" s="71">
        <v>2005</v>
      </c>
      <c r="F6" s="71">
        <v>2006</v>
      </c>
      <c r="G6" s="420" t="s">
        <v>42</v>
      </c>
      <c r="H6" s="69">
        <v>2005</v>
      </c>
      <c r="I6" s="71">
        <v>2006</v>
      </c>
      <c r="J6" s="419" t="s">
        <v>42</v>
      </c>
      <c r="K6" s="71">
        <v>2005</v>
      </c>
      <c r="L6" s="71">
        <v>2006</v>
      </c>
      <c r="M6" s="420" t="s">
        <v>42</v>
      </c>
      <c r="N6" s="69">
        <v>2005</v>
      </c>
      <c r="O6" s="71">
        <v>2006</v>
      </c>
      <c r="P6" s="419" t="s">
        <v>42</v>
      </c>
    </row>
    <row r="7" spans="1:16" ht="6.75" customHeight="1" thickBot="1">
      <c r="A7" s="363"/>
      <c r="B7" s="421"/>
      <c r="C7" s="422"/>
      <c r="D7" s="423"/>
      <c r="E7" s="422"/>
      <c r="F7" s="422"/>
      <c r="G7" s="424"/>
      <c r="H7" s="421"/>
      <c r="I7" s="422"/>
      <c r="J7" s="423"/>
      <c r="K7" s="422"/>
      <c r="L7" s="422"/>
      <c r="M7" s="424"/>
      <c r="N7" s="421"/>
      <c r="O7" s="422"/>
      <c r="P7" s="423"/>
    </row>
    <row r="8" spans="1:16" ht="12.75">
      <c r="A8" s="245" t="s">
        <v>11</v>
      </c>
      <c r="B8" s="404">
        <v>2331</v>
      </c>
      <c r="C8" s="317">
        <v>2118</v>
      </c>
      <c r="D8" s="253">
        <v>-9.1</v>
      </c>
      <c r="E8" s="110">
        <v>6590</v>
      </c>
      <c r="F8" s="110">
        <v>6622</v>
      </c>
      <c r="G8" s="425">
        <v>0.5</v>
      </c>
      <c r="H8" s="246">
        <v>460</v>
      </c>
      <c r="I8" s="329">
        <v>685</v>
      </c>
      <c r="J8" s="253">
        <v>48.9</v>
      </c>
      <c r="K8" s="18">
        <v>435</v>
      </c>
      <c r="L8" s="18">
        <v>594</v>
      </c>
      <c r="M8" s="425">
        <v>36.6</v>
      </c>
      <c r="N8" s="404">
        <v>9816</v>
      </c>
      <c r="O8" s="317">
        <v>10019</v>
      </c>
      <c r="P8" s="253">
        <v>2.1</v>
      </c>
    </row>
    <row r="9" spans="1:16" ht="12.75">
      <c r="A9" s="245" t="s">
        <v>12</v>
      </c>
      <c r="B9" s="404">
        <v>7193</v>
      </c>
      <c r="C9" s="317">
        <v>6856</v>
      </c>
      <c r="D9" s="253">
        <v>-4.7</v>
      </c>
      <c r="E9" s="110">
        <v>3361</v>
      </c>
      <c r="F9" s="110">
        <v>3000</v>
      </c>
      <c r="G9" s="425">
        <v>-10.7</v>
      </c>
      <c r="H9" s="246">
        <v>124</v>
      </c>
      <c r="I9" s="329">
        <v>308</v>
      </c>
      <c r="J9" s="253">
        <v>148.4</v>
      </c>
      <c r="K9" s="110">
        <v>1027</v>
      </c>
      <c r="L9" s="110">
        <v>1124</v>
      </c>
      <c r="M9" s="425">
        <v>9.4</v>
      </c>
      <c r="N9" s="404">
        <v>11705</v>
      </c>
      <c r="O9" s="317">
        <v>11288</v>
      </c>
      <c r="P9" s="253">
        <v>-3.6</v>
      </c>
    </row>
    <row r="10" spans="1:16" ht="12.75">
      <c r="A10" s="245" t="s">
        <v>14</v>
      </c>
      <c r="B10" s="404">
        <v>7008</v>
      </c>
      <c r="C10" s="317">
        <v>5196</v>
      </c>
      <c r="D10" s="253">
        <v>-25.9</v>
      </c>
      <c r="E10" s="110">
        <v>6783</v>
      </c>
      <c r="F10" s="110">
        <v>6161</v>
      </c>
      <c r="G10" s="425">
        <v>-9.2</v>
      </c>
      <c r="H10" s="246">
        <v>47</v>
      </c>
      <c r="I10" s="329">
        <v>167</v>
      </c>
      <c r="J10" s="253">
        <v>255.3</v>
      </c>
      <c r="K10" s="18">
        <v>801</v>
      </c>
      <c r="L10" s="18">
        <v>803</v>
      </c>
      <c r="M10" s="425">
        <v>0.2</v>
      </c>
      <c r="N10" s="404">
        <v>14639</v>
      </c>
      <c r="O10" s="317">
        <v>12327</v>
      </c>
      <c r="P10" s="253">
        <v>-15.8</v>
      </c>
    </row>
    <row r="11" spans="1:16" ht="12.75">
      <c r="A11" s="245" t="s">
        <v>15</v>
      </c>
      <c r="B11" s="246">
        <v>96</v>
      </c>
      <c r="C11" s="329">
        <v>90</v>
      </c>
      <c r="D11" s="253">
        <v>-6.3</v>
      </c>
      <c r="E11" s="18">
        <v>365</v>
      </c>
      <c r="F11" s="18">
        <v>283</v>
      </c>
      <c r="G11" s="425">
        <v>-22.5</v>
      </c>
      <c r="H11" s="246"/>
      <c r="I11" s="329"/>
      <c r="J11" s="253">
        <v>0</v>
      </c>
      <c r="K11" s="18">
        <v>114</v>
      </c>
      <c r="L11" s="18">
        <v>150</v>
      </c>
      <c r="M11" s="425">
        <v>31.6</v>
      </c>
      <c r="N11" s="246">
        <v>575</v>
      </c>
      <c r="O11" s="329">
        <v>523</v>
      </c>
      <c r="P11" s="253">
        <v>-9</v>
      </c>
    </row>
    <row r="12" spans="1:16" ht="12.75">
      <c r="A12" s="245" t="s">
        <v>16</v>
      </c>
      <c r="B12" s="404">
        <v>7990</v>
      </c>
      <c r="C12" s="317">
        <v>7398</v>
      </c>
      <c r="D12" s="253">
        <v>-7.4</v>
      </c>
      <c r="E12" s="110">
        <v>1014</v>
      </c>
      <c r="F12" s="110">
        <v>1208</v>
      </c>
      <c r="G12" s="425">
        <v>19.1</v>
      </c>
      <c r="H12" s="246">
        <v>240</v>
      </c>
      <c r="I12" s="329">
        <v>304</v>
      </c>
      <c r="J12" s="253">
        <v>26.7</v>
      </c>
      <c r="K12" s="110">
        <v>1014</v>
      </c>
      <c r="L12" s="110">
        <v>1239</v>
      </c>
      <c r="M12" s="425">
        <v>22.2</v>
      </c>
      <c r="N12" s="404">
        <v>10258</v>
      </c>
      <c r="O12" s="317">
        <v>10149</v>
      </c>
      <c r="P12" s="253">
        <v>-1.1</v>
      </c>
    </row>
    <row r="13" spans="1:16" ht="12.75">
      <c r="A13" s="245" t="s">
        <v>17</v>
      </c>
      <c r="B13" s="246">
        <v>212</v>
      </c>
      <c r="C13" s="329">
        <v>708</v>
      </c>
      <c r="D13" s="253">
        <v>234</v>
      </c>
      <c r="E13" s="110">
        <v>1726</v>
      </c>
      <c r="F13" s="110">
        <v>1708</v>
      </c>
      <c r="G13" s="425">
        <v>-1</v>
      </c>
      <c r="H13" s="246">
        <v>288</v>
      </c>
      <c r="I13" s="329">
        <v>292</v>
      </c>
      <c r="J13" s="253">
        <v>1.4</v>
      </c>
      <c r="K13" s="18">
        <v>261</v>
      </c>
      <c r="L13" s="18">
        <v>202</v>
      </c>
      <c r="M13" s="425">
        <v>-22.6</v>
      </c>
      <c r="N13" s="404">
        <v>2487</v>
      </c>
      <c r="O13" s="317">
        <v>2910</v>
      </c>
      <c r="P13" s="253">
        <v>17</v>
      </c>
    </row>
    <row r="14" spans="1:16" ht="12.75">
      <c r="A14" s="245" t="s">
        <v>18</v>
      </c>
      <c r="B14" s="246">
        <v>194</v>
      </c>
      <c r="C14" s="329">
        <v>144</v>
      </c>
      <c r="D14" s="253">
        <v>-25.8</v>
      </c>
      <c r="E14" s="18">
        <v>625</v>
      </c>
      <c r="F14" s="18">
        <v>550</v>
      </c>
      <c r="G14" s="425">
        <v>-12</v>
      </c>
      <c r="H14" s="246">
        <v>80</v>
      </c>
      <c r="I14" s="329">
        <v>68</v>
      </c>
      <c r="J14" s="253">
        <v>-15</v>
      </c>
      <c r="K14" s="18">
        <v>231</v>
      </c>
      <c r="L14" s="18">
        <v>287</v>
      </c>
      <c r="M14" s="425">
        <v>24.2</v>
      </c>
      <c r="N14" s="404">
        <v>1130</v>
      </c>
      <c r="O14" s="317">
        <v>1049</v>
      </c>
      <c r="P14" s="253">
        <v>-7.2</v>
      </c>
    </row>
    <row r="15" spans="1:16" ht="12.75">
      <c r="A15" s="245" t="s">
        <v>19</v>
      </c>
      <c r="B15" s="246">
        <v>204</v>
      </c>
      <c r="C15" s="329"/>
      <c r="D15" s="253">
        <v>-100</v>
      </c>
      <c r="E15" s="18">
        <v>112</v>
      </c>
      <c r="F15" s="18">
        <v>60</v>
      </c>
      <c r="G15" s="425">
        <v>-46.4</v>
      </c>
      <c r="H15" s="246"/>
      <c r="I15" s="329"/>
      <c r="J15" s="253">
        <v>0</v>
      </c>
      <c r="M15" s="425">
        <v>0</v>
      </c>
      <c r="N15" s="246">
        <v>316</v>
      </c>
      <c r="O15" s="329">
        <v>60</v>
      </c>
      <c r="P15" s="253">
        <v>-81</v>
      </c>
    </row>
    <row r="16" spans="1:16" ht="12.75">
      <c r="A16" s="245" t="s">
        <v>21</v>
      </c>
      <c r="B16" s="246"/>
      <c r="C16" s="329"/>
      <c r="D16" s="253">
        <v>0</v>
      </c>
      <c r="G16" s="425">
        <v>0</v>
      </c>
      <c r="H16" s="246"/>
      <c r="I16" s="329"/>
      <c r="J16" s="253">
        <v>0</v>
      </c>
      <c r="K16" s="18">
        <v>6</v>
      </c>
      <c r="L16" s="18">
        <v>6</v>
      </c>
      <c r="M16" s="425">
        <v>0</v>
      </c>
      <c r="N16" s="246">
        <v>6</v>
      </c>
      <c r="O16" s="329">
        <v>6</v>
      </c>
      <c r="P16" s="253">
        <v>0</v>
      </c>
    </row>
    <row r="17" spans="1:16" ht="13.5" thickBot="1">
      <c r="A17" s="245" t="s">
        <v>22</v>
      </c>
      <c r="B17" s="246">
        <v>7</v>
      </c>
      <c r="C17" s="329">
        <v>17</v>
      </c>
      <c r="D17" s="253">
        <v>142.9</v>
      </c>
      <c r="E17" s="18">
        <v>8</v>
      </c>
      <c r="F17" s="18">
        <v>9</v>
      </c>
      <c r="G17" s="425">
        <v>12.5</v>
      </c>
      <c r="H17" s="246"/>
      <c r="I17" s="329"/>
      <c r="J17" s="253">
        <v>0</v>
      </c>
      <c r="K17" s="18">
        <v>73</v>
      </c>
      <c r="L17" s="18">
        <v>103</v>
      </c>
      <c r="M17" s="425">
        <v>41.1</v>
      </c>
      <c r="N17" s="246">
        <v>88</v>
      </c>
      <c r="O17" s="329">
        <v>129</v>
      </c>
      <c r="P17" s="253">
        <v>46.6</v>
      </c>
    </row>
    <row r="18" spans="1:16" s="32" customFormat="1" ht="18" customHeight="1" thickBot="1">
      <c r="A18" s="426" t="s">
        <v>646</v>
      </c>
      <c r="B18" s="157">
        <v>25235</v>
      </c>
      <c r="C18" s="158">
        <v>22527</v>
      </c>
      <c r="D18" s="427">
        <v>-10.7</v>
      </c>
      <c r="E18" s="158">
        <v>20584</v>
      </c>
      <c r="F18" s="158">
        <v>19601</v>
      </c>
      <c r="G18" s="428">
        <v>-4.8</v>
      </c>
      <c r="H18" s="157">
        <v>1239</v>
      </c>
      <c r="I18" s="158">
        <v>1824</v>
      </c>
      <c r="J18" s="427">
        <v>47.2</v>
      </c>
      <c r="K18" s="158">
        <v>3962</v>
      </c>
      <c r="L18" s="158">
        <v>4508</v>
      </c>
      <c r="M18" s="428">
        <v>13.8</v>
      </c>
      <c r="N18" s="157">
        <v>51020</v>
      </c>
      <c r="O18" s="158">
        <v>48460</v>
      </c>
      <c r="P18" s="427">
        <v>-5</v>
      </c>
    </row>
    <row r="19" ht="13.5" thickTop="1"/>
  </sheetData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44">
    <tabColor indexed="21"/>
    <pageSetUpPr fitToPage="1"/>
  </sheetPr>
  <dimension ref="A2:Q34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9.7109375" style="18" customWidth="1"/>
    <col min="5" max="5" width="12.00390625" style="18" customWidth="1"/>
    <col min="6" max="7" width="9.7109375" style="18" customWidth="1"/>
    <col min="8" max="8" width="12.421875" style="18" customWidth="1"/>
    <col min="9" max="10" width="9.7109375" style="18" customWidth="1"/>
    <col min="11" max="11" width="12.00390625" style="18" customWidth="1"/>
    <col min="12" max="13" width="9.7109375" style="18" customWidth="1"/>
    <col min="14" max="14" width="12.28125" style="18" customWidth="1"/>
    <col min="15" max="16" width="9.7109375" style="18" customWidth="1"/>
    <col min="17" max="17" width="13.14062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74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7" ht="33" customHeight="1">
      <c r="A6" s="429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19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19" t="s">
        <v>42</v>
      </c>
      <c r="O6" s="69">
        <v>2005</v>
      </c>
      <c r="P6" s="71">
        <v>2006</v>
      </c>
      <c r="Q6" s="419" t="s">
        <v>42</v>
      </c>
    </row>
    <row r="7" spans="1:17" ht="7.5" customHeight="1" thickBot="1">
      <c r="A7" s="415"/>
      <c r="B7" s="383"/>
      <c r="C7" s="151"/>
      <c r="D7" s="152"/>
      <c r="E7" s="423"/>
      <c r="F7" s="152"/>
      <c r="G7" s="152"/>
      <c r="H7" s="423"/>
      <c r="I7" s="151"/>
      <c r="J7" s="152"/>
      <c r="K7" s="423"/>
      <c r="L7" s="152"/>
      <c r="M7" s="152"/>
      <c r="N7" s="423"/>
      <c r="O7" s="151"/>
      <c r="P7" s="152"/>
      <c r="Q7" s="423"/>
    </row>
    <row r="8" spans="1:17" ht="12.75">
      <c r="A8" s="431" t="s">
        <v>119</v>
      </c>
      <c r="B8" s="18" t="s">
        <v>120</v>
      </c>
      <c r="C8" s="246"/>
      <c r="D8" s="329"/>
      <c r="E8" s="253">
        <v>0</v>
      </c>
      <c r="H8" s="253">
        <v>0</v>
      </c>
      <c r="I8" s="246">
        <v>291</v>
      </c>
      <c r="J8" s="329">
        <v>406</v>
      </c>
      <c r="K8" s="253">
        <v>39.5</v>
      </c>
      <c r="N8" s="253">
        <v>0</v>
      </c>
      <c r="O8" s="246">
        <v>291</v>
      </c>
      <c r="P8" s="329">
        <v>406</v>
      </c>
      <c r="Q8" s="253">
        <v>39.5</v>
      </c>
    </row>
    <row r="9" spans="1:17" ht="12.75">
      <c r="A9" s="264"/>
      <c r="B9" s="116" t="s">
        <v>5</v>
      </c>
      <c r="C9" s="265"/>
      <c r="D9" s="290"/>
      <c r="E9" s="272"/>
      <c r="F9" s="116"/>
      <c r="G9" s="116"/>
      <c r="H9" s="272"/>
      <c r="I9" s="265">
        <v>291</v>
      </c>
      <c r="J9" s="290">
        <v>406</v>
      </c>
      <c r="K9" s="272">
        <v>39.5</v>
      </c>
      <c r="L9" s="116"/>
      <c r="M9" s="116"/>
      <c r="N9" s="272">
        <v>0</v>
      </c>
      <c r="O9" s="265">
        <v>291</v>
      </c>
      <c r="P9" s="290">
        <v>406</v>
      </c>
      <c r="Q9" s="272">
        <f>((P9-O9)/O9)*100</f>
        <v>39.51890034364261</v>
      </c>
    </row>
    <row r="10" spans="1:17" ht="12.75">
      <c r="A10" s="431" t="s">
        <v>129</v>
      </c>
      <c r="B10" s="18" t="s">
        <v>130</v>
      </c>
      <c r="C10" s="246"/>
      <c r="D10" s="329"/>
      <c r="E10" s="253">
        <v>0</v>
      </c>
      <c r="H10" s="253">
        <v>0</v>
      </c>
      <c r="I10" s="246"/>
      <c r="J10" s="329">
        <v>120</v>
      </c>
      <c r="K10" s="253">
        <v>0</v>
      </c>
      <c r="N10" s="253">
        <v>0</v>
      </c>
      <c r="O10" s="246"/>
      <c r="P10" s="329">
        <v>120</v>
      </c>
      <c r="Q10" s="253">
        <v>0</v>
      </c>
    </row>
    <row r="11" spans="1:17" ht="12.75">
      <c r="A11" s="264"/>
      <c r="B11" s="116" t="s">
        <v>5</v>
      </c>
      <c r="C11" s="265"/>
      <c r="D11" s="290"/>
      <c r="E11" s="272"/>
      <c r="F11" s="116"/>
      <c r="G11" s="116"/>
      <c r="H11" s="272"/>
      <c r="I11" s="265"/>
      <c r="J11" s="290">
        <v>120</v>
      </c>
      <c r="K11" s="272"/>
      <c r="L11" s="116"/>
      <c r="M11" s="116"/>
      <c r="N11" s="272"/>
      <c r="O11" s="265"/>
      <c r="P11" s="290">
        <v>120</v>
      </c>
      <c r="Q11" s="272">
        <v>0</v>
      </c>
    </row>
    <row r="12" spans="1:17" ht="12.75">
      <c r="A12" s="431" t="s">
        <v>79</v>
      </c>
      <c r="B12" s="18" t="s">
        <v>79</v>
      </c>
      <c r="C12" s="246">
        <v>188</v>
      </c>
      <c r="D12" s="329">
        <v>166</v>
      </c>
      <c r="E12" s="253">
        <v>-11.7</v>
      </c>
      <c r="F12" s="110">
        <v>1223</v>
      </c>
      <c r="G12" s="110">
        <v>1370</v>
      </c>
      <c r="H12" s="253">
        <v>12</v>
      </c>
      <c r="I12" s="246"/>
      <c r="J12" s="329"/>
      <c r="K12" s="253">
        <v>0</v>
      </c>
      <c r="L12" s="18">
        <v>95</v>
      </c>
      <c r="M12" s="18">
        <v>162</v>
      </c>
      <c r="N12" s="253">
        <v>70.5</v>
      </c>
      <c r="O12" s="404">
        <v>1506</v>
      </c>
      <c r="P12" s="317">
        <v>1698</v>
      </c>
      <c r="Q12" s="253">
        <v>12.7</v>
      </c>
    </row>
    <row r="13" spans="1:17" ht="12.75">
      <c r="A13" s="431"/>
      <c r="B13" s="18" t="s">
        <v>567</v>
      </c>
      <c r="C13" s="246">
        <v>93</v>
      </c>
      <c r="D13" s="329">
        <v>60</v>
      </c>
      <c r="E13" s="253">
        <v>-35.5</v>
      </c>
      <c r="F13" s="18">
        <v>363</v>
      </c>
      <c r="G13" s="18">
        <v>258</v>
      </c>
      <c r="H13" s="253">
        <v>-28.9</v>
      </c>
      <c r="I13" s="246"/>
      <c r="J13" s="329"/>
      <c r="K13" s="253">
        <v>0</v>
      </c>
      <c r="N13" s="253">
        <v>0</v>
      </c>
      <c r="O13" s="246">
        <v>456</v>
      </c>
      <c r="P13" s="329">
        <v>318</v>
      </c>
      <c r="Q13" s="253">
        <v>-30.3</v>
      </c>
    </row>
    <row r="14" spans="1:17" ht="12.75">
      <c r="A14" s="264"/>
      <c r="B14" s="116" t="s">
        <v>5</v>
      </c>
      <c r="C14" s="265">
        <v>281</v>
      </c>
      <c r="D14" s="290">
        <v>226</v>
      </c>
      <c r="E14" s="272">
        <v>-19.6</v>
      </c>
      <c r="F14" s="402">
        <v>1586</v>
      </c>
      <c r="G14" s="402">
        <v>1628</v>
      </c>
      <c r="H14" s="272">
        <v>2.6</v>
      </c>
      <c r="I14" s="265"/>
      <c r="J14" s="290"/>
      <c r="K14" s="272"/>
      <c r="L14" s="116">
        <v>95</v>
      </c>
      <c r="M14" s="116">
        <v>162</v>
      </c>
      <c r="N14" s="272">
        <f>((M14-L14)/L14)*100</f>
        <v>70.52631578947368</v>
      </c>
      <c r="O14" s="405">
        <v>1962</v>
      </c>
      <c r="P14" s="406">
        <v>2016</v>
      </c>
      <c r="Q14" s="272">
        <f>((P14-O14)/O14)*100</f>
        <v>2.7522935779816518</v>
      </c>
    </row>
    <row r="15" spans="1:17" ht="12.75">
      <c r="A15" s="431" t="s">
        <v>122</v>
      </c>
      <c r="B15" s="18" t="s">
        <v>122</v>
      </c>
      <c r="C15" s="246"/>
      <c r="D15" s="329"/>
      <c r="E15" s="253">
        <v>0</v>
      </c>
      <c r="F15" s="18">
        <v>951</v>
      </c>
      <c r="G15" s="18">
        <v>761</v>
      </c>
      <c r="H15" s="253">
        <v>-20</v>
      </c>
      <c r="I15" s="246">
        <v>109</v>
      </c>
      <c r="J15" s="329">
        <v>102</v>
      </c>
      <c r="K15" s="253">
        <v>-6.4</v>
      </c>
      <c r="N15" s="253">
        <v>0</v>
      </c>
      <c r="O15" s="404">
        <v>1060</v>
      </c>
      <c r="P15" s="329">
        <v>863</v>
      </c>
      <c r="Q15" s="253">
        <v>-18.6</v>
      </c>
    </row>
    <row r="16" spans="1:17" ht="12.75">
      <c r="A16" s="264"/>
      <c r="B16" s="116" t="s">
        <v>5</v>
      </c>
      <c r="C16" s="265"/>
      <c r="D16" s="290"/>
      <c r="E16" s="272"/>
      <c r="F16" s="116">
        <v>951</v>
      </c>
      <c r="G16" s="116">
        <v>761</v>
      </c>
      <c r="H16" s="272">
        <v>-20</v>
      </c>
      <c r="I16" s="265">
        <v>109</v>
      </c>
      <c r="J16" s="290">
        <v>102</v>
      </c>
      <c r="K16" s="272">
        <v>-6.4</v>
      </c>
      <c r="L16" s="116"/>
      <c r="M16" s="116"/>
      <c r="N16" s="272"/>
      <c r="O16" s="405">
        <v>1060</v>
      </c>
      <c r="P16" s="290">
        <v>863</v>
      </c>
      <c r="Q16" s="272">
        <f>((P16-O16)/O16)*100</f>
        <v>-18.584905660377355</v>
      </c>
    </row>
    <row r="17" spans="1:17" ht="25.5">
      <c r="A17" s="431" t="s">
        <v>82</v>
      </c>
      <c r="B17" s="18" t="s">
        <v>83</v>
      </c>
      <c r="C17" s="246">
        <v>240</v>
      </c>
      <c r="D17" s="329">
        <v>116</v>
      </c>
      <c r="E17" s="253">
        <v>-51.7</v>
      </c>
      <c r="F17" s="18">
        <v>190</v>
      </c>
      <c r="G17" s="18">
        <v>341</v>
      </c>
      <c r="H17" s="253">
        <v>79.5</v>
      </c>
      <c r="I17" s="246"/>
      <c r="J17" s="329"/>
      <c r="K17" s="253">
        <v>0</v>
      </c>
      <c r="L17" s="18">
        <v>16</v>
      </c>
      <c r="M17" s="18">
        <v>32</v>
      </c>
      <c r="N17" s="253">
        <v>100</v>
      </c>
      <c r="O17" s="246">
        <v>446</v>
      </c>
      <c r="P17" s="329">
        <v>489</v>
      </c>
      <c r="Q17" s="253">
        <v>9.6</v>
      </c>
    </row>
    <row r="18" spans="1:17" ht="12.75">
      <c r="A18" s="431"/>
      <c r="B18" s="18" t="s">
        <v>569</v>
      </c>
      <c r="C18" s="246">
        <v>270</v>
      </c>
      <c r="D18" s="329">
        <v>144</v>
      </c>
      <c r="E18" s="253">
        <v>-46.7</v>
      </c>
      <c r="F18" s="18">
        <v>190</v>
      </c>
      <c r="G18" s="18">
        <v>190</v>
      </c>
      <c r="H18" s="253">
        <v>0</v>
      </c>
      <c r="I18" s="246"/>
      <c r="J18" s="329"/>
      <c r="K18" s="253">
        <v>0</v>
      </c>
      <c r="L18" s="18">
        <v>81</v>
      </c>
      <c r="M18" s="18">
        <v>68</v>
      </c>
      <c r="N18" s="253">
        <v>-16</v>
      </c>
      <c r="O18" s="246">
        <v>541</v>
      </c>
      <c r="P18" s="329">
        <v>402</v>
      </c>
      <c r="Q18" s="253">
        <v>-25.7</v>
      </c>
    </row>
    <row r="19" spans="1:17" ht="12.75">
      <c r="A19" s="264"/>
      <c r="B19" s="116" t="s">
        <v>5</v>
      </c>
      <c r="C19" s="265">
        <v>510</v>
      </c>
      <c r="D19" s="290">
        <v>260</v>
      </c>
      <c r="E19" s="272">
        <v>-49</v>
      </c>
      <c r="F19" s="116">
        <v>380</v>
      </c>
      <c r="G19" s="116">
        <v>531</v>
      </c>
      <c r="H19" s="272">
        <v>39.7</v>
      </c>
      <c r="I19" s="265"/>
      <c r="J19" s="290"/>
      <c r="K19" s="272"/>
      <c r="L19" s="116">
        <v>97</v>
      </c>
      <c r="M19" s="116">
        <v>100</v>
      </c>
      <c r="N19" s="272">
        <f>((M19-L19)/L19)*100</f>
        <v>3.0927835051546393</v>
      </c>
      <c r="O19" s="265">
        <v>987</v>
      </c>
      <c r="P19" s="290">
        <v>891</v>
      </c>
      <c r="Q19" s="272">
        <f>((P19-O19)/O19)*100</f>
        <v>-9.72644376899696</v>
      </c>
    </row>
    <row r="20" spans="1:17" ht="12.75">
      <c r="A20" s="431" t="s">
        <v>90</v>
      </c>
      <c r="B20" s="18" t="s">
        <v>90</v>
      </c>
      <c r="C20" s="246">
        <v>208</v>
      </c>
      <c r="D20" s="329">
        <v>331</v>
      </c>
      <c r="E20" s="253">
        <v>59.1</v>
      </c>
      <c r="F20" s="18">
        <v>690</v>
      </c>
      <c r="G20" s="18">
        <v>865</v>
      </c>
      <c r="H20" s="253">
        <v>25.4</v>
      </c>
      <c r="I20" s="246">
        <v>60</v>
      </c>
      <c r="J20" s="329"/>
      <c r="K20" s="253">
        <v>-100</v>
      </c>
      <c r="L20" s="18">
        <v>56</v>
      </c>
      <c r="M20" s="18">
        <v>54</v>
      </c>
      <c r="N20" s="253">
        <v>-3.6</v>
      </c>
      <c r="O20" s="404">
        <v>1014</v>
      </c>
      <c r="P20" s="317">
        <v>1250</v>
      </c>
      <c r="Q20" s="253">
        <v>23.3</v>
      </c>
    </row>
    <row r="21" spans="1:17" ht="12.75">
      <c r="A21" s="264"/>
      <c r="B21" s="116" t="s">
        <v>5</v>
      </c>
      <c r="C21" s="265">
        <v>208</v>
      </c>
      <c r="D21" s="290">
        <v>331</v>
      </c>
      <c r="E21" s="272">
        <v>59.1</v>
      </c>
      <c r="F21" s="116">
        <v>690</v>
      </c>
      <c r="G21" s="116">
        <v>865</v>
      </c>
      <c r="H21" s="272">
        <v>25.4</v>
      </c>
      <c r="I21" s="265">
        <v>60</v>
      </c>
      <c r="J21" s="290"/>
      <c r="K21" s="272">
        <v>-100</v>
      </c>
      <c r="L21" s="116">
        <v>56</v>
      </c>
      <c r="M21" s="116">
        <v>54</v>
      </c>
      <c r="N21" s="272">
        <f>((M21-L21)/L21)*100</f>
        <v>-3.571428571428571</v>
      </c>
      <c r="O21" s="405">
        <v>1014</v>
      </c>
      <c r="P21" s="406">
        <v>1250</v>
      </c>
      <c r="Q21" s="272">
        <f>((P21-O21)/O21)*100</f>
        <v>23.274161735700197</v>
      </c>
    </row>
    <row r="22" spans="1:17" ht="12.75">
      <c r="A22" s="431" t="s">
        <v>133</v>
      </c>
      <c r="B22" s="18" t="s">
        <v>133</v>
      </c>
      <c r="C22" s="246"/>
      <c r="D22" s="329"/>
      <c r="E22" s="253">
        <v>0</v>
      </c>
      <c r="H22" s="253">
        <v>0</v>
      </c>
      <c r="I22" s="246"/>
      <c r="J22" s="329"/>
      <c r="K22" s="253">
        <v>0</v>
      </c>
      <c r="L22" s="18">
        <v>7</v>
      </c>
      <c r="M22" s="18">
        <v>33</v>
      </c>
      <c r="N22" s="253">
        <v>371.4</v>
      </c>
      <c r="O22" s="246">
        <v>7</v>
      </c>
      <c r="P22" s="329">
        <v>33</v>
      </c>
      <c r="Q22" s="253">
        <v>371.4</v>
      </c>
    </row>
    <row r="23" spans="1:17" ht="12.75">
      <c r="A23" s="431"/>
      <c r="B23" s="18" t="s">
        <v>136</v>
      </c>
      <c r="C23" s="246"/>
      <c r="D23" s="329"/>
      <c r="E23" s="253">
        <v>0</v>
      </c>
      <c r="H23" s="253">
        <v>0</v>
      </c>
      <c r="I23" s="246"/>
      <c r="J23" s="329"/>
      <c r="K23" s="253">
        <v>0</v>
      </c>
      <c r="L23" s="18">
        <v>12</v>
      </c>
      <c r="M23" s="18">
        <v>47</v>
      </c>
      <c r="N23" s="253">
        <v>291.7</v>
      </c>
      <c r="O23" s="246">
        <v>12</v>
      </c>
      <c r="P23" s="329">
        <v>47</v>
      </c>
      <c r="Q23" s="253">
        <v>291.7</v>
      </c>
    </row>
    <row r="24" spans="1:17" ht="12.75">
      <c r="A24" s="264"/>
      <c r="B24" s="116" t="s">
        <v>5</v>
      </c>
      <c r="C24" s="265"/>
      <c r="D24" s="290"/>
      <c r="E24" s="272"/>
      <c r="F24" s="116"/>
      <c r="G24" s="116"/>
      <c r="H24" s="272"/>
      <c r="I24" s="265"/>
      <c r="J24" s="290"/>
      <c r="K24" s="272"/>
      <c r="L24" s="116">
        <v>19</v>
      </c>
      <c r="M24" s="116">
        <v>80</v>
      </c>
      <c r="N24" s="272">
        <f>((M24-L24)/L24)*100</f>
        <v>321.0526315789474</v>
      </c>
      <c r="O24" s="265">
        <v>19</v>
      </c>
      <c r="P24" s="290">
        <v>80</v>
      </c>
      <c r="Q24" s="272">
        <f>((P24-O24)/O24)*100</f>
        <v>321.0526315789474</v>
      </c>
    </row>
    <row r="25" spans="1:17" ht="25.5">
      <c r="A25" s="431" t="s">
        <v>93</v>
      </c>
      <c r="B25" s="18" t="s">
        <v>93</v>
      </c>
      <c r="C25" s="246">
        <v>306</v>
      </c>
      <c r="D25" s="329">
        <v>324</v>
      </c>
      <c r="E25" s="253">
        <v>5.9</v>
      </c>
      <c r="F25" s="110">
        <v>1377</v>
      </c>
      <c r="G25" s="110">
        <v>1278</v>
      </c>
      <c r="H25" s="253">
        <v>-7.2</v>
      </c>
      <c r="I25" s="246"/>
      <c r="J25" s="329"/>
      <c r="K25" s="253">
        <v>0</v>
      </c>
      <c r="L25" s="18">
        <v>38</v>
      </c>
      <c r="M25" s="18">
        <v>41</v>
      </c>
      <c r="N25" s="253">
        <v>7.9</v>
      </c>
      <c r="O25" s="404">
        <v>1721</v>
      </c>
      <c r="P25" s="317">
        <v>1643</v>
      </c>
      <c r="Q25" s="253">
        <v>-4.5</v>
      </c>
    </row>
    <row r="26" spans="1:17" ht="12.75">
      <c r="A26" s="264"/>
      <c r="B26" s="116" t="s">
        <v>5</v>
      </c>
      <c r="C26" s="265">
        <v>306</v>
      </c>
      <c r="D26" s="290">
        <v>324</v>
      </c>
      <c r="E26" s="272">
        <v>5.9</v>
      </c>
      <c r="F26" s="402">
        <v>1377</v>
      </c>
      <c r="G26" s="402">
        <v>1278</v>
      </c>
      <c r="H26" s="272">
        <v>-7.2</v>
      </c>
      <c r="I26" s="265"/>
      <c r="J26" s="290"/>
      <c r="K26" s="272"/>
      <c r="L26" s="116">
        <v>38</v>
      </c>
      <c r="M26" s="116">
        <v>41</v>
      </c>
      <c r="N26" s="272">
        <f>((M26-L26)/L26)*100</f>
        <v>7.894736842105263</v>
      </c>
      <c r="O26" s="405">
        <v>1721</v>
      </c>
      <c r="P26" s="406">
        <v>1643</v>
      </c>
      <c r="Q26" s="272">
        <f>((P26-O26)/O26)*100</f>
        <v>-4.53224869262057</v>
      </c>
    </row>
    <row r="27" spans="1:17" ht="12.75">
      <c r="A27" s="431" t="s">
        <v>95</v>
      </c>
      <c r="B27" s="18" t="s">
        <v>572</v>
      </c>
      <c r="C27" s="246">
        <v>36</v>
      </c>
      <c r="D27" s="329">
        <v>69</v>
      </c>
      <c r="E27" s="253">
        <v>91.7</v>
      </c>
      <c r="F27" s="18">
        <v>180</v>
      </c>
      <c r="G27" s="18">
        <v>219</v>
      </c>
      <c r="H27" s="253">
        <v>21.7</v>
      </c>
      <c r="I27" s="246"/>
      <c r="J27" s="329"/>
      <c r="K27" s="253">
        <v>0</v>
      </c>
      <c r="N27" s="253">
        <v>0</v>
      </c>
      <c r="O27" s="246">
        <v>216</v>
      </c>
      <c r="P27" s="329">
        <v>288</v>
      </c>
      <c r="Q27" s="253">
        <v>33.3</v>
      </c>
    </row>
    <row r="28" spans="1:17" ht="12.75">
      <c r="A28" s="431"/>
      <c r="B28" s="18" t="s">
        <v>95</v>
      </c>
      <c r="C28" s="246">
        <v>606</v>
      </c>
      <c r="D28" s="329">
        <v>398</v>
      </c>
      <c r="E28" s="253">
        <v>-34.3</v>
      </c>
      <c r="F28" s="18">
        <v>676</v>
      </c>
      <c r="G28" s="18">
        <v>737</v>
      </c>
      <c r="H28" s="253">
        <v>9</v>
      </c>
      <c r="I28" s="246"/>
      <c r="J28" s="329"/>
      <c r="K28" s="253">
        <v>0</v>
      </c>
      <c r="L28" s="18">
        <v>105</v>
      </c>
      <c r="M28" s="18">
        <v>72</v>
      </c>
      <c r="N28" s="253">
        <v>-31.4</v>
      </c>
      <c r="O28" s="404">
        <v>1387</v>
      </c>
      <c r="P28" s="317">
        <v>1207</v>
      </c>
      <c r="Q28" s="253">
        <v>-13</v>
      </c>
    </row>
    <row r="29" spans="1:17" ht="12.75">
      <c r="A29" s="264"/>
      <c r="B29" s="116" t="s">
        <v>5</v>
      </c>
      <c r="C29" s="265">
        <v>642</v>
      </c>
      <c r="D29" s="290">
        <v>467</v>
      </c>
      <c r="E29" s="272">
        <v>-27.3</v>
      </c>
      <c r="F29" s="116">
        <v>856</v>
      </c>
      <c r="G29" s="116">
        <v>956</v>
      </c>
      <c r="H29" s="272">
        <v>11.7</v>
      </c>
      <c r="I29" s="265"/>
      <c r="J29" s="290"/>
      <c r="K29" s="272"/>
      <c r="L29" s="116">
        <v>105</v>
      </c>
      <c r="M29" s="116">
        <v>72</v>
      </c>
      <c r="N29" s="272">
        <f>((M29-L29)/L29)*100</f>
        <v>-31.428571428571427</v>
      </c>
      <c r="O29" s="405">
        <v>1603</v>
      </c>
      <c r="P29" s="406">
        <v>1495</v>
      </c>
      <c r="Q29" s="272">
        <f>((P29-O29)/O29)*100</f>
        <v>-6.737367436057393</v>
      </c>
    </row>
    <row r="30" spans="1:17" ht="25.5">
      <c r="A30" s="431" t="s">
        <v>98</v>
      </c>
      <c r="B30" s="18" t="s">
        <v>98</v>
      </c>
      <c r="C30" s="246">
        <v>384</v>
      </c>
      <c r="D30" s="329">
        <v>510</v>
      </c>
      <c r="E30" s="253">
        <v>32.8</v>
      </c>
      <c r="F30" s="18">
        <v>750</v>
      </c>
      <c r="G30" s="18">
        <v>603</v>
      </c>
      <c r="H30" s="253">
        <v>-19.6</v>
      </c>
      <c r="I30" s="246"/>
      <c r="J30" s="329">
        <v>57</v>
      </c>
      <c r="K30" s="253">
        <v>0</v>
      </c>
      <c r="L30" s="18">
        <v>22</v>
      </c>
      <c r="M30" s="18">
        <v>69</v>
      </c>
      <c r="N30" s="253">
        <v>213.6</v>
      </c>
      <c r="O30" s="404">
        <v>1156</v>
      </c>
      <c r="P30" s="317">
        <v>1239</v>
      </c>
      <c r="Q30" s="253">
        <v>7.2</v>
      </c>
    </row>
    <row r="31" spans="1:17" ht="12.75">
      <c r="A31" s="264"/>
      <c r="B31" s="116" t="s">
        <v>5</v>
      </c>
      <c r="C31" s="265">
        <v>384</v>
      </c>
      <c r="D31" s="290">
        <v>510</v>
      </c>
      <c r="E31" s="272">
        <v>32.8</v>
      </c>
      <c r="F31" s="116">
        <v>750</v>
      </c>
      <c r="G31" s="116">
        <v>603</v>
      </c>
      <c r="H31" s="272">
        <v>-19.6</v>
      </c>
      <c r="I31" s="265"/>
      <c r="J31" s="290">
        <v>57</v>
      </c>
      <c r="K31" s="272"/>
      <c r="L31" s="116">
        <v>22</v>
      </c>
      <c r="M31" s="116">
        <v>69</v>
      </c>
      <c r="N31" s="272">
        <f>((M31-L31)/L31)*100</f>
        <v>213.63636363636363</v>
      </c>
      <c r="O31" s="405">
        <v>1156</v>
      </c>
      <c r="P31" s="406">
        <v>1239</v>
      </c>
      <c r="Q31" s="272">
        <v>7.2</v>
      </c>
    </row>
    <row r="32" spans="1:17" ht="12.75">
      <c r="A32" s="431" t="s">
        <v>101</v>
      </c>
      <c r="B32" s="18" t="s">
        <v>106</v>
      </c>
      <c r="C32" s="246"/>
      <c r="D32" s="329"/>
      <c r="E32" s="253">
        <v>0</v>
      </c>
      <c r="H32" s="253">
        <v>0</v>
      </c>
      <c r="I32" s="246"/>
      <c r="J32" s="329"/>
      <c r="K32" s="253">
        <v>0</v>
      </c>
      <c r="L32" s="18">
        <v>3</v>
      </c>
      <c r="M32" s="18">
        <v>16</v>
      </c>
      <c r="N32" s="253">
        <v>433.3</v>
      </c>
      <c r="O32" s="246">
        <v>3</v>
      </c>
      <c r="P32" s="329">
        <v>16</v>
      </c>
      <c r="Q32" s="253">
        <v>433.3</v>
      </c>
    </row>
    <row r="33" spans="1:17" ht="13.5" thickBot="1">
      <c r="A33" s="264"/>
      <c r="B33" s="116" t="s">
        <v>5</v>
      </c>
      <c r="C33" s="265"/>
      <c r="D33" s="290"/>
      <c r="E33" s="272"/>
      <c r="F33" s="116"/>
      <c r="G33" s="116"/>
      <c r="H33" s="272"/>
      <c r="I33" s="265"/>
      <c r="J33" s="290"/>
      <c r="K33" s="272"/>
      <c r="L33" s="116">
        <v>3</v>
      </c>
      <c r="M33" s="116">
        <v>16</v>
      </c>
      <c r="N33" s="272">
        <f>((M33-L33)/L33)*100</f>
        <v>433.3333333333333</v>
      </c>
      <c r="O33" s="265">
        <v>3</v>
      </c>
      <c r="P33" s="290">
        <v>16</v>
      </c>
      <c r="Q33" s="272">
        <v>433.3</v>
      </c>
    </row>
    <row r="34" spans="1:17" s="32" customFormat="1" ht="18.75" customHeight="1" thickBot="1">
      <c r="A34" s="432" t="s">
        <v>149</v>
      </c>
      <c r="B34" s="433"/>
      <c r="C34" s="157">
        <v>2331</v>
      </c>
      <c r="D34" s="158">
        <v>2118</v>
      </c>
      <c r="E34" s="427">
        <v>-9.1</v>
      </c>
      <c r="F34" s="158">
        <v>6590</v>
      </c>
      <c r="G34" s="158">
        <v>6622</v>
      </c>
      <c r="H34" s="427">
        <v>0.5</v>
      </c>
      <c r="I34" s="432">
        <v>460</v>
      </c>
      <c r="J34" s="433">
        <v>685</v>
      </c>
      <c r="K34" s="427">
        <v>48.9</v>
      </c>
      <c r="L34" s="433">
        <v>435</v>
      </c>
      <c r="M34" s="433">
        <v>594</v>
      </c>
      <c r="N34" s="427">
        <f>((M34-L34)/L34)*100</f>
        <v>36.55172413793103</v>
      </c>
      <c r="O34" s="157">
        <v>9816</v>
      </c>
      <c r="P34" s="158">
        <v>10019</v>
      </c>
      <c r="Q34" s="427">
        <v>2.1</v>
      </c>
    </row>
    <row r="35" ht="13.5" thickTop="1"/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45">
    <tabColor indexed="18"/>
    <pageSetUpPr fitToPage="1"/>
  </sheetPr>
  <dimension ref="A2:Q42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1.140625" style="18" customWidth="1"/>
    <col min="2" max="2" width="20.7109375" style="18" customWidth="1"/>
    <col min="3" max="4" width="9.7109375" style="18" customWidth="1"/>
    <col min="5" max="5" width="11.57421875" style="18" customWidth="1"/>
    <col min="6" max="7" width="9.7109375" style="18" customWidth="1"/>
    <col min="8" max="8" width="12.140625" style="18" customWidth="1"/>
    <col min="9" max="10" width="9.7109375" style="18" customWidth="1"/>
    <col min="11" max="11" width="12.7109375" style="18" customWidth="1"/>
    <col min="12" max="13" width="9.7109375" style="18" customWidth="1"/>
    <col min="14" max="14" width="13.00390625" style="18" customWidth="1"/>
    <col min="15" max="16" width="9.7109375" style="18" customWidth="1"/>
    <col min="17" max="17" width="12.574218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150</v>
      </c>
    </row>
    <row r="5" spans="1:17" ht="27.75" customHeight="1" thickTop="1">
      <c r="A5" s="434"/>
      <c r="B5" s="435"/>
      <c r="C5" s="436" t="s">
        <v>642</v>
      </c>
      <c r="D5" s="437"/>
      <c r="E5" s="438"/>
      <c r="F5" s="437" t="s">
        <v>643</v>
      </c>
      <c r="G5" s="437"/>
      <c r="H5" s="437"/>
      <c r="I5" s="436" t="s">
        <v>644</v>
      </c>
      <c r="J5" s="437"/>
      <c r="K5" s="438"/>
      <c r="L5" s="437" t="s">
        <v>645</v>
      </c>
      <c r="M5" s="437"/>
      <c r="N5" s="437"/>
      <c r="O5" s="436" t="s">
        <v>5</v>
      </c>
      <c r="P5" s="437"/>
      <c r="Q5" s="438"/>
    </row>
    <row r="6" spans="1:17" ht="25.5">
      <c r="A6" s="439" t="s">
        <v>564</v>
      </c>
      <c r="B6" s="440" t="s">
        <v>648</v>
      </c>
      <c r="C6" s="441">
        <v>2005</v>
      </c>
      <c r="D6" s="94">
        <v>2006</v>
      </c>
      <c r="E6" s="442" t="s">
        <v>42</v>
      </c>
      <c r="F6" s="94">
        <v>2005</v>
      </c>
      <c r="G6" s="94">
        <v>2006</v>
      </c>
      <c r="H6" s="443" t="s">
        <v>42</v>
      </c>
      <c r="I6" s="441">
        <v>2005</v>
      </c>
      <c r="J6" s="94">
        <v>2006</v>
      </c>
      <c r="K6" s="442" t="s">
        <v>42</v>
      </c>
      <c r="L6" s="94">
        <v>2005</v>
      </c>
      <c r="M6" s="94">
        <v>2006</v>
      </c>
      <c r="N6" s="443" t="s">
        <v>42</v>
      </c>
      <c r="O6" s="441">
        <v>2005</v>
      </c>
      <c r="P6" s="94">
        <v>2006</v>
      </c>
      <c r="Q6" s="442" t="s">
        <v>42</v>
      </c>
    </row>
    <row r="7" spans="1:17" ht="6" customHeight="1" thickBot="1">
      <c r="A7" s="444"/>
      <c r="B7" s="445"/>
      <c r="C7" s="446"/>
      <c r="D7" s="447"/>
      <c r="E7" s="448"/>
      <c r="F7" s="447"/>
      <c r="G7" s="447"/>
      <c r="H7" s="449"/>
      <c r="I7" s="446"/>
      <c r="J7" s="447"/>
      <c r="K7" s="448"/>
      <c r="L7" s="447"/>
      <c r="M7" s="447"/>
      <c r="N7" s="449"/>
      <c r="O7" s="446"/>
      <c r="P7" s="447"/>
      <c r="Q7" s="448"/>
    </row>
    <row r="8" spans="1:17" ht="12.75">
      <c r="A8" s="450" t="s">
        <v>151</v>
      </c>
      <c r="B8" s="18" t="s">
        <v>151</v>
      </c>
      <c r="C8" s="404">
        <v>96</v>
      </c>
      <c r="D8" s="317">
        <v>96</v>
      </c>
      <c r="E8" s="253">
        <v>0</v>
      </c>
      <c r="H8" s="425">
        <v>0</v>
      </c>
      <c r="I8" s="246">
        <v>92</v>
      </c>
      <c r="J8" s="329">
        <v>68</v>
      </c>
      <c r="K8" s="253">
        <v>-26.1</v>
      </c>
      <c r="L8" s="18">
        <v>32</v>
      </c>
      <c r="N8" s="425">
        <v>-100</v>
      </c>
      <c r="O8" s="246">
        <v>220</v>
      </c>
      <c r="P8" s="329">
        <v>164</v>
      </c>
      <c r="Q8" s="253">
        <v>-25.5</v>
      </c>
    </row>
    <row r="9" spans="1:17" ht="12.75">
      <c r="A9" s="246"/>
      <c r="B9" s="116" t="s">
        <v>5</v>
      </c>
      <c r="C9" s="405">
        <v>96</v>
      </c>
      <c r="D9" s="406">
        <v>96</v>
      </c>
      <c r="E9" s="272">
        <v>0</v>
      </c>
      <c r="F9" s="116"/>
      <c r="G9" s="116"/>
      <c r="H9" s="451"/>
      <c r="I9" s="265">
        <v>92</v>
      </c>
      <c r="J9" s="290">
        <v>68</v>
      </c>
      <c r="K9" s="272">
        <v>-26.1</v>
      </c>
      <c r="L9" s="116">
        <v>32</v>
      </c>
      <c r="M9" s="116"/>
      <c r="N9" s="451">
        <f>((M9-L9)/L9)*100</f>
        <v>-100</v>
      </c>
      <c r="O9" s="265">
        <v>220</v>
      </c>
      <c r="P9" s="290">
        <v>164</v>
      </c>
      <c r="Q9" s="272">
        <f>((P9-O9)/O9)*100</f>
        <v>-25.454545454545453</v>
      </c>
    </row>
    <row r="10" spans="1:17" ht="12.75">
      <c r="A10" s="450" t="s">
        <v>154</v>
      </c>
      <c r="B10" s="18" t="s">
        <v>154</v>
      </c>
      <c r="C10" s="404">
        <v>172</v>
      </c>
      <c r="D10" s="317">
        <v>158</v>
      </c>
      <c r="E10" s="253">
        <v>-8.1</v>
      </c>
      <c r="F10" s="18">
        <v>372</v>
      </c>
      <c r="G10" s="18">
        <v>336</v>
      </c>
      <c r="H10" s="425">
        <v>-9.7</v>
      </c>
      <c r="I10" s="246"/>
      <c r="J10" s="329"/>
      <c r="K10" s="253">
        <v>0</v>
      </c>
      <c r="L10" s="18">
        <v>4</v>
      </c>
      <c r="M10" s="18">
        <v>1</v>
      </c>
      <c r="N10" s="425">
        <v>-75</v>
      </c>
      <c r="O10" s="246">
        <v>548</v>
      </c>
      <c r="P10" s="329">
        <v>495</v>
      </c>
      <c r="Q10" s="253">
        <v>-9.7</v>
      </c>
    </row>
    <row r="11" spans="1:17" ht="12.75">
      <c r="A11" s="246"/>
      <c r="B11" s="116" t="s">
        <v>5</v>
      </c>
      <c r="C11" s="405">
        <v>172</v>
      </c>
      <c r="D11" s="406">
        <v>158</v>
      </c>
      <c r="E11" s="272">
        <v>-8.1</v>
      </c>
      <c r="F11" s="116">
        <v>372</v>
      </c>
      <c r="G11" s="116">
        <v>336</v>
      </c>
      <c r="H11" s="451">
        <v>-9.7</v>
      </c>
      <c r="I11" s="265"/>
      <c r="J11" s="290"/>
      <c r="K11" s="272"/>
      <c r="L11" s="116">
        <v>4</v>
      </c>
      <c r="M11" s="116">
        <v>1</v>
      </c>
      <c r="N11" s="451">
        <f>((M11-L11)/L11)*100</f>
        <v>-75</v>
      </c>
      <c r="O11" s="265">
        <v>548</v>
      </c>
      <c r="P11" s="290">
        <v>495</v>
      </c>
      <c r="Q11" s="272">
        <f>((P11-O11)/O11)*100</f>
        <v>-9.67153284671533</v>
      </c>
    </row>
    <row r="12" spans="1:17" ht="12.75">
      <c r="A12" s="450" t="s">
        <v>158</v>
      </c>
      <c r="B12" s="18" t="s">
        <v>158</v>
      </c>
      <c r="C12" s="404">
        <v>1100</v>
      </c>
      <c r="D12" s="317">
        <v>1148</v>
      </c>
      <c r="E12" s="253">
        <v>4.4</v>
      </c>
      <c r="F12" s="18">
        <v>580</v>
      </c>
      <c r="G12" s="18">
        <v>488</v>
      </c>
      <c r="H12" s="425">
        <v>-15.9</v>
      </c>
      <c r="I12" s="246"/>
      <c r="J12" s="329"/>
      <c r="K12" s="253">
        <v>0</v>
      </c>
      <c r="L12" s="18">
        <v>85</v>
      </c>
      <c r="M12" s="18">
        <v>83</v>
      </c>
      <c r="N12" s="425">
        <v>-2.4</v>
      </c>
      <c r="O12" s="404">
        <v>1765</v>
      </c>
      <c r="P12" s="317">
        <v>1719</v>
      </c>
      <c r="Q12" s="253">
        <v>-2.6</v>
      </c>
    </row>
    <row r="13" spans="1:17" ht="12.75">
      <c r="A13" s="450"/>
      <c r="B13" s="18" t="s">
        <v>161</v>
      </c>
      <c r="C13" s="404">
        <v>52</v>
      </c>
      <c r="D13" s="317">
        <v>40</v>
      </c>
      <c r="E13" s="253">
        <v>-23.1</v>
      </c>
      <c r="F13" s="18">
        <v>28</v>
      </c>
      <c r="H13" s="425">
        <v>-100</v>
      </c>
      <c r="I13" s="246"/>
      <c r="J13" s="329"/>
      <c r="K13" s="253">
        <v>0</v>
      </c>
      <c r="N13" s="425">
        <v>0</v>
      </c>
      <c r="O13" s="246">
        <v>80</v>
      </c>
      <c r="P13" s="329">
        <v>40</v>
      </c>
      <c r="Q13" s="253">
        <v>-50</v>
      </c>
    </row>
    <row r="14" spans="1:17" ht="12.75">
      <c r="A14" s="246"/>
      <c r="B14" s="116" t="s">
        <v>5</v>
      </c>
      <c r="C14" s="405">
        <v>1152</v>
      </c>
      <c r="D14" s="406">
        <v>1188</v>
      </c>
      <c r="E14" s="272">
        <v>3.1</v>
      </c>
      <c r="F14" s="116">
        <v>608</v>
      </c>
      <c r="G14" s="116">
        <v>488</v>
      </c>
      <c r="H14" s="451">
        <v>-19.7</v>
      </c>
      <c r="I14" s="265"/>
      <c r="J14" s="290"/>
      <c r="K14" s="272"/>
      <c r="L14" s="116">
        <v>85</v>
      </c>
      <c r="M14" s="116">
        <v>83</v>
      </c>
      <c r="N14" s="451">
        <f>((M14-L14)/L14)*100</f>
        <v>-2.3529411764705883</v>
      </c>
      <c r="O14" s="405">
        <v>1845</v>
      </c>
      <c r="P14" s="406">
        <v>1759</v>
      </c>
      <c r="Q14" s="272">
        <f>((P14-O14)/O14)*100</f>
        <v>-4.661246612466124</v>
      </c>
    </row>
    <row r="15" spans="1:17" ht="12.75">
      <c r="A15" s="450" t="s">
        <v>169</v>
      </c>
      <c r="B15" s="18" t="s">
        <v>169</v>
      </c>
      <c r="C15" s="404">
        <v>450</v>
      </c>
      <c r="D15" s="317">
        <v>372</v>
      </c>
      <c r="E15" s="253">
        <v>-17.3</v>
      </c>
      <c r="F15" s="18">
        <v>482</v>
      </c>
      <c r="G15" s="18">
        <v>569</v>
      </c>
      <c r="H15" s="425">
        <v>18</v>
      </c>
      <c r="I15" s="246"/>
      <c r="J15" s="329"/>
      <c r="K15" s="253">
        <v>0</v>
      </c>
      <c r="M15" s="18">
        <v>1</v>
      </c>
      <c r="N15" s="425">
        <v>0</v>
      </c>
      <c r="O15" s="246">
        <v>932</v>
      </c>
      <c r="P15" s="329">
        <v>942</v>
      </c>
      <c r="Q15" s="253">
        <v>1.1</v>
      </c>
    </row>
    <row r="16" spans="1:17" ht="12.75">
      <c r="A16" s="246"/>
      <c r="B16" s="116" t="s">
        <v>5</v>
      </c>
      <c r="C16" s="405">
        <v>450</v>
      </c>
      <c r="D16" s="406">
        <v>372</v>
      </c>
      <c r="E16" s="272">
        <v>-17.3</v>
      </c>
      <c r="F16" s="116">
        <v>482</v>
      </c>
      <c r="G16" s="116">
        <v>569</v>
      </c>
      <c r="H16" s="451">
        <v>18</v>
      </c>
      <c r="I16" s="265"/>
      <c r="J16" s="290"/>
      <c r="K16" s="272"/>
      <c r="L16" s="116"/>
      <c r="M16" s="116">
        <v>1</v>
      </c>
      <c r="N16" s="451"/>
      <c r="O16" s="265">
        <v>932</v>
      </c>
      <c r="P16" s="290">
        <v>942</v>
      </c>
      <c r="Q16" s="272">
        <f>((P16-O16)/O16)*100</f>
        <v>1.0729613733905579</v>
      </c>
    </row>
    <row r="17" spans="1:17" ht="12.75">
      <c r="A17" s="450" t="s">
        <v>171</v>
      </c>
      <c r="B17" s="18" t="s">
        <v>171</v>
      </c>
      <c r="C17" s="404">
        <v>858</v>
      </c>
      <c r="D17" s="317">
        <v>987</v>
      </c>
      <c r="E17" s="253">
        <v>15</v>
      </c>
      <c r="F17" s="18">
        <v>369</v>
      </c>
      <c r="G17" s="18">
        <v>300</v>
      </c>
      <c r="H17" s="425">
        <v>-18.7</v>
      </c>
      <c r="I17" s="246"/>
      <c r="J17" s="329"/>
      <c r="K17" s="253">
        <v>0</v>
      </c>
      <c r="L17" s="18">
        <v>137</v>
      </c>
      <c r="M17" s="18">
        <v>138</v>
      </c>
      <c r="N17" s="425">
        <v>0.7</v>
      </c>
      <c r="O17" s="404">
        <v>1364</v>
      </c>
      <c r="P17" s="317">
        <v>1425</v>
      </c>
      <c r="Q17" s="253">
        <v>4.5</v>
      </c>
    </row>
    <row r="18" spans="1:17" ht="12.75">
      <c r="A18" s="246"/>
      <c r="B18" s="116" t="s">
        <v>5</v>
      </c>
      <c r="C18" s="405">
        <v>858</v>
      </c>
      <c r="D18" s="406">
        <v>987</v>
      </c>
      <c r="E18" s="272">
        <v>15</v>
      </c>
      <c r="F18" s="116">
        <v>369</v>
      </c>
      <c r="G18" s="116">
        <v>300</v>
      </c>
      <c r="H18" s="451">
        <v>-18.7</v>
      </c>
      <c r="I18" s="265"/>
      <c r="J18" s="290"/>
      <c r="K18" s="272"/>
      <c r="L18" s="116">
        <v>137</v>
      </c>
      <c r="M18" s="116">
        <v>138</v>
      </c>
      <c r="N18" s="451">
        <f>((M18-L18)/L18)*100</f>
        <v>0.7299270072992701</v>
      </c>
      <c r="O18" s="405">
        <v>1364</v>
      </c>
      <c r="P18" s="406">
        <v>1425</v>
      </c>
      <c r="Q18" s="272">
        <f>((P18-O18)/O18)*100</f>
        <v>4.472140762463344</v>
      </c>
    </row>
    <row r="19" spans="1:17" ht="12.75">
      <c r="A19" s="450" t="s">
        <v>176</v>
      </c>
      <c r="B19" s="18" t="s">
        <v>176</v>
      </c>
      <c r="C19" s="404">
        <v>1140</v>
      </c>
      <c r="D19" s="317">
        <v>1036</v>
      </c>
      <c r="E19" s="253">
        <v>-9.1</v>
      </c>
      <c r="F19" s="18">
        <v>280</v>
      </c>
      <c r="G19" s="18">
        <v>156</v>
      </c>
      <c r="H19" s="425">
        <v>-44.3</v>
      </c>
      <c r="I19" s="246">
        <v>32</v>
      </c>
      <c r="J19" s="329">
        <v>156</v>
      </c>
      <c r="K19" s="253">
        <v>387.5</v>
      </c>
      <c r="L19" s="18">
        <v>154</v>
      </c>
      <c r="M19" s="18">
        <v>263</v>
      </c>
      <c r="N19" s="425">
        <v>70.8</v>
      </c>
      <c r="O19" s="404">
        <v>1606</v>
      </c>
      <c r="P19" s="317">
        <v>1611</v>
      </c>
      <c r="Q19" s="253">
        <v>0.3</v>
      </c>
    </row>
    <row r="20" spans="1:17" ht="12.75">
      <c r="A20" s="246"/>
      <c r="B20" s="116" t="s">
        <v>5</v>
      </c>
      <c r="C20" s="405">
        <v>1140</v>
      </c>
      <c r="D20" s="406">
        <v>1036</v>
      </c>
      <c r="E20" s="272">
        <v>-9.1</v>
      </c>
      <c r="F20" s="116">
        <v>280</v>
      </c>
      <c r="G20" s="116">
        <v>156</v>
      </c>
      <c r="H20" s="451">
        <v>-44.3</v>
      </c>
      <c r="I20" s="265">
        <v>32</v>
      </c>
      <c r="J20" s="290">
        <v>156</v>
      </c>
      <c r="K20" s="272">
        <v>387.5</v>
      </c>
      <c r="L20" s="116">
        <v>154</v>
      </c>
      <c r="M20" s="116">
        <v>263</v>
      </c>
      <c r="N20" s="451">
        <f>((M20-L20)/L20)*100</f>
        <v>70.77922077922078</v>
      </c>
      <c r="O20" s="405">
        <v>1606</v>
      </c>
      <c r="P20" s="406">
        <v>1611</v>
      </c>
      <c r="Q20" s="272">
        <f>((P20-O20)/O20)*100</f>
        <v>0.311332503113325</v>
      </c>
    </row>
    <row r="21" spans="1:17" ht="12.75">
      <c r="A21" s="450" t="s">
        <v>180</v>
      </c>
      <c r="B21" s="18" t="s">
        <v>185</v>
      </c>
      <c r="C21" s="404"/>
      <c r="D21" s="317"/>
      <c r="E21" s="253">
        <v>0</v>
      </c>
      <c r="F21" s="18">
        <v>4</v>
      </c>
      <c r="G21" s="18">
        <v>4</v>
      </c>
      <c r="H21" s="425">
        <v>0</v>
      </c>
      <c r="I21" s="246"/>
      <c r="J21" s="329"/>
      <c r="K21" s="253">
        <v>0</v>
      </c>
      <c r="N21" s="425">
        <v>0</v>
      </c>
      <c r="O21" s="246">
        <v>4</v>
      </c>
      <c r="P21" s="329">
        <v>4</v>
      </c>
      <c r="Q21" s="253">
        <v>0</v>
      </c>
    </row>
    <row r="22" spans="1:17" ht="12.75">
      <c r="A22" s="450"/>
      <c r="B22" s="18" t="s">
        <v>187</v>
      </c>
      <c r="C22" s="404"/>
      <c r="D22" s="317">
        <v>60</v>
      </c>
      <c r="E22" s="253">
        <v>0</v>
      </c>
      <c r="H22" s="425">
        <v>0</v>
      </c>
      <c r="I22" s="246"/>
      <c r="J22" s="329"/>
      <c r="K22" s="253">
        <v>0</v>
      </c>
      <c r="M22" s="18">
        <v>4</v>
      </c>
      <c r="N22" s="425">
        <v>0</v>
      </c>
      <c r="O22" s="246"/>
      <c r="P22" s="329">
        <v>64</v>
      </c>
      <c r="Q22" s="253">
        <v>0</v>
      </c>
    </row>
    <row r="23" spans="1:17" ht="12.75">
      <c r="A23" s="246"/>
      <c r="B23" s="116" t="s">
        <v>5</v>
      </c>
      <c r="C23" s="405"/>
      <c r="D23" s="406">
        <v>60</v>
      </c>
      <c r="E23" s="272"/>
      <c r="F23" s="116">
        <v>4</v>
      </c>
      <c r="G23" s="116">
        <v>4</v>
      </c>
      <c r="H23" s="451">
        <v>0</v>
      </c>
      <c r="I23" s="265"/>
      <c r="J23" s="290"/>
      <c r="K23" s="272"/>
      <c r="L23" s="116"/>
      <c r="M23" s="116">
        <v>4</v>
      </c>
      <c r="N23" s="451"/>
      <c r="O23" s="265">
        <v>4</v>
      </c>
      <c r="P23" s="290">
        <v>68</v>
      </c>
      <c r="Q23" s="272">
        <f>((P23-O23)/O23)*100</f>
        <v>1600</v>
      </c>
    </row>
    <row r="24" spans="1:17" ht="25.5">
      <c r="A24" s="452" t="s">
        <v>189</v>
      </c>
      <c r="B24" s="373" t="s">
        <v>576</v>
      </c>
      <c r="C24" s="404"/>
      <c r="D24" s="317">
        <v>4</v>
      </c>
      <c r="E24" s="253">
        <v>0</v>
      </c>
      <c r="H24" s="425">
        <v>0</v>
      </c>
      <c r="I24" s="246"/>
      <c r="J24" s="329"/>
      <c r="K24" s="253">
        <v>0</v>
      </c>
      <c r="N24" s="425">
        <v>0</v>
      </c>
      <c r="O24" s="246"/>
      <c r="P24" s="329">
        <v>4</v>
      </c>
      <c r="Q24" s="253">
        <v>0</v>
      </c>
    </row>
    <row r="25" spans="1:17" ht="12.75">
      <c r="A25" s="450"/>
      <c r="B25" s="18" t="s">
        <v>190</v>
      </c>
      <c r="C25" s="404"/>
      <c r="D25" s="317"/>
      <c r="E25" s="253">
        <v>0</v>
      </c>
      <c r="H25" s="425">
        <v>0</v>
      </c>
      <c r="I25" s="246"/>
      <c r="J25" s="329"/>
      <c r="K25" s="253">
        <v>0</v>
      </c>
      <c r="M25" s="18">
        <v>70</v>
      </c>
      <c r="N25" s="425">
        <v>0</v>
      </c>
      <c r="O25" s="246"/>
      <c r="P25" s="329">
        <v>70</v>
      </c>
      <c r="Q25" s="253">
        <v>0</v>
      </c>
    </row>
    <row r="26" spans="1:17" ht="12.75">
      <c r="A26" s="450"/>
      <c r="B26" s="18" t="s">
        <v>638</v>
      </c>
      <c r="C26" s="404"/>
      <c r="D26" s="317"/>
      <c r="E26" s="253">
        <v>0</v>
      </c>
      <c r="H26" s="425">
        <v>0</v>
      </c>
      <c r="I26" s="246"/>
      <c r="J26" s="329"/>
      <c r="K26" s="253">
        <v>0</v>
      </c>
      <c r="L26" s="18">
        <v>16</v>
      </c>
      <c r="N26" s="425">
        <v>-100</v>
      </c>
      <c r="O26" s="246">
        <v>16</v>
      </c>
      <c r="P26" s="329"/>
      <c r="Q26" s="253">
        <v>-100</v>
      </c>
    </row>
    <row r="27" spans="1:17" ht="12.75">
      <c r="A27" s="450"/>
      <c r="B27" s="18" t="s">
        <v>193</v>
      </c>
      <c r="C27" s="404">
        <v>223</v>
      </c>
      <c r="D27" s="317">
        <v>131</v>
      </c>
      <c r="E27" s="253">
        <v>-41.3</v>
      </c>
      <c r="F27" s="18">
        <v>254</v>
      </c>
      <c r="G27" s="18">
        <v>232</v>
      </c>
      <c r="H27" s="425">
        <v>-8.7</v>
      </c>
      <c r="I27" s="246"/>
      <c r="J27" s="329"/>
      <c r="K27" s="253">
        <v>0</v>
      </c>
      <c r="L27" s="18">
        <v>109</v>
      </c>
      <c r="M27" s="18">
        <v>90</v>
      </c>
      <c r="N27" s="425">
        <v>-17.4</v>
      </c>
      <c r="O27" s="246">
        <v>586</v>
      </c>
      <c r="P27" s="329">
        <v>453</v>
      </c>
      <c r="Q27" s="253">
        <v>-22.7</v>
      </c>
    </row>
    <row r="28" spans="1:17" ht="12.75">
      <c r="A28" s="246"/>
      <c r="B28" s="116" t="s">
        <v>5</v>
      </c>
      <c r="C28" s="405">
        <v>223</v>
      </c>
      <c r="D28" s="406">
        <v>135</v>
      </c>
      <c r="E28" s="272">
        <v>-39.5</v>
      </c>
      <c r="F28" s="116">
        <v>254</v>
      </c>
      <c r="G28" s="116">
        <v>232</v>
      </c>
      <c r="H28" s="451">
        <v>-8.7</v>
      </c>
      <c r="I28" s="265"/>
      <c r="J28" s="290"/>
      <c r="K28" s="272"/>
      <c r="L28" s="116">
        <v>125</v>
      </c>
      <c r="M28" s="116">
        <v>160</v>
      </c>
      <c r="N28" s="451">
        <f>((M28-L28)/L28)*100</f>
        <v>28.000000000000004</v>
      </c>
      <c r="O28" s="265">
        <v>602</v>
      </c>
      <c r="P28" s="290">
        <v>527</v>
      </c>
      <c r="Q28" s="272">
        <f>((P28-O28)/O28)*100</f>
        <v>-12.458471760797343</v>
      </c>
    </row>
    <row r="29" spans="1:17" ht="12.75">
      <c r="A29" s="450" t="s">
        <v>196</v>
      </c>
      <c r="B29" s="18" t="s">
        <v>578</v>
      </c>
      <c r="C29" s="404"/>
      <c r="D29" s="317"/>
      <c r="E29" s="253">
        <v>0</v>
      </c>
      <c r="H29" s="425">
        <v>0</v>
      </c>
      <c r="I29" s="246"/>
      <c r="J29" s="329"/>
      <c r="K29" s="253">
        <v>0</v>
      </c>
      <c r="L29" s="18">
        <v>32</v>
      </c>
      <c r="M29" s="18">
        <v>39</v>
      </c>
      <c r="N29" s="425">
        <v>21.9</v>
      </c>
      <c r="O29" s="246">
        <v>32</v>
      </c>
      <c r="P29" s="329">
        <v>39</v>
      </c>
      <c r="Q29" s="253">
        <v>21.9</v>
      </c>
    </row>
    <row r="30" spans="1:17" ht="12.75">
      <c r="A30" s="450"/>
      <c r="B30" s="18" t="s">
        <v>196</v>
      </c>
      <c r="C30" s="404">
        <v>467</v>
      </c>
      <c r="D30" s="317">
        <v>228</v>
      </c>
      <c r="E30" s="253">
        <v>-51.2</v>
      </c>
      <c r="H30" s="425">
        <v>0</v>
      </c>
      <c r="I30" s="246"/>
      <c r="J30" s="329"/>
      <c r="K30" s="253">
        <v>0</v>
      </c>
      <c r="L30" s="18">
        <v>6</v>
      </c>
      <c r="M30" s="18">
        <v>8</v>
      </c>
      <c r="N30" s="425">
        <v>33.3</v>
      </c>
      <c r="O30" s="246">
        <v>473</v>
      </c>
      <c r="P30" s="329">
        <v>236</v>
      </c>
      <c r="Q30" s="253">
        <v>-50.1</v>
      </c>
    </row>
    <row r="31" spans="1:17" ht="12.75">
      <c r="A31" s="246"/>
      <c r="B31" s="116" t="s">
        <v>5</v>
      </c>
      <c r="C31" s="405">
        <v>467</v>
      </c>
      <c r="D31" s="406">
        <v>228</v>
      </c>
      <c r="E31" s="272">
        <v>-51.2</v>
      </c>
      <c r="F31" s="116"/>
      <c r="G31" s="116"/>
      <c r="H31" s="451"/>
      <c r="I31" s="265"/>
      <c r="J31" s="290"/>
      <c r="K31" s="272"/>
      <c r="L31" s="116">
        <v>38</v>
      </c>
      <c r="M31" s="116">
        <v>47</v>
      </c>
      <c r="N31" s="451">
        <f>((M31-L31)/L31)*100</f>
        <v>23.684210526315788</v>
      </c>
      <c r="O31" s="265">
        <v>505</v>
      </c>
      <c r="P31" s="290">
        <v>275</v>
      </c>
      <c r="Q31" s="272">
        <f>((P31-O31)/O31)*100</f>
        <v>-45.54455445544555</v>
      </c>
    </row>
    <row r="32" spans="1:17" ht="12.75">
      <c r="A32" s="450" t="s">
        <v>219</v>
      </c>
      <c r="B32" s="18" t="s">
        <v>219</v>
      </c>
      <c r="C32" s="404">
        <v>391</v>
      </c>
      <c r="D32" s="317">
        <v>201</v>
      </c>
      <c r="E32" s="253">
        <v>-48.6</v>
      </c>
      <c r="F32" s="18">
        <v>144</v>
      </c>
      <c r="G32" s="18">
        <v>126</v>
      </c>
      <c r="H32" s="425">
        <v>-12.5</v>
      </c>
      <c r="I32" s="246"/>
      <c r="J32" s="329">
        <v>84</v>
      </c>
      <c r="K32" s="253">
        <v>0</v>
      </c>
      <c r="L32" s="18">
        <v>105</v>
      </c>
      <c r="M32" s="18">
        <v>165</v>
      </c>
      <c r="N32" s="425">
        <v>57.1</v>
      </c>
      <c r="O32" s="246">
        <v>640</v>
      </c>
      <c r="P32" s="329">
        <v>576</v>
      </c>
      <c r="Q32" s="253">
        <v>-10</v>
      </c>
    </row>
    <row r="33" spans="1:17" ht="12.75">
      <c r="A33" s="246"/>
      <c r="B33" s="116" t="s">
        <v>5</v>
      </c>
      <c r="C33" s="405">
        <v>391</v>
      </c>
      <c r="D33" s="406">
        <v>201</v>
      </c>
      <c r="E33" s="272">
        <v>-48.6</v>
      </c>
      <c r="F33" s="116">
        <v>144</v>
      </c>
      <c r="G33" s="116">
        <v>126</v>
      </c>
      <c r="H33" s="451">
        <v>-12.5</v>
      </c>
      <c r="I33" s="265"/>
      <c r="J33" s="290">
        <v>84</v>
      </c>
      <c r="K33" s="272"/>
      <c r="L33" s="116">
        <v>105</v>
      </c>
      <c r="M33" s="116">
        <v>165</v>
      </c>
      <c r="N33" s="451">
        <f>((M33-L33)/L33)*100</f>
        <v>57.14285714285714</v>
      </c>
      <c r="O33" s="265">
        <v>640</v>
      </c>
      <c r="P33" s="290">
        <v>576</v>
      </c>
      <c r="Q33" s="272">
        <f>((P33-O33)/O33)*100</f>
        <v>-10</v>
      </c>
    </row>
    <row r="34" spans="1:17" ht="12.75">
      <c r="A34" s="450" t="s">
        <v>221</v>
      </c>
      <c r="B34" s="18" t="s">
        <v>224</v>
      </c>
      <c r="C34" s="404">
        <v>617</v>
      </c>
      <c r="D34" s="317">
        <v>624</v>
      </c>
      <c r="E34" s="253">
        <v>1.1</v>
      </c>
      <c r="F34" s="18">
        <v>176</v>
      </c>
      <c r="H34" s="425">
        <v>-100</v>
      </c>
      <c r="I34" s="246"/>
      <c r="J34" s="329"/>
      <c r="K34" s="253">
        <v>0</v>
      </c>
      <c r="L34" s="18">
        <v>43</v>
      </c>
      <c r="N34" s="425">
        <v>-100</v>
      </c>
      <c r="O34" s="246">
        <v>836</v>
      </c>
      <c r="P34" s="329">
        <v>624</v>
      </c>
      <c r="Q34" s="253">
        <v>-25.4</v>
      </c>
    </row>
    <row r="35" spans="1:17" ht="12.75">
      <c r="A35" s="246"/>
      <c r="B35" s="116" t="s">
        <v>5</v>
      </c>
      <c r="C35" s="405">
        <v>617</v>
      </c>
      <c r="D35" s="406">
        <v>624</v>
      </c>
      <c r="E35" s="272">
        <v>1.1</v>
      </c>
      <c r="F35" s="116">
        <v>176</v>
      </c>
      <c r="G35" s="116"/>
      <c r="H35" s="451">
        <v>-100</v>
      </c>
      <c r="I35" s="265"/>
      <c r="J35" s="290"/>
      <c r="K35" s="272"/>
      <c r="L35" s="116">
        <v>43</v>
      </c>
      <c r="M35" s="116"/>
      <c r="N35" s="451">
        <f>((M35-L35)/L35)*100</f>
        <v>-100</v>
      </c>
      <c r="O35" s="265">
        <v>836</v>
      </c>
      <c r="P35" s="290">
        <v>624</v>
      </c>
      <c r="Q35" s="272">
        <f>((P35-O35)/O35)*100</f>
        <v>-25.358851674641148</v>
      </c>
    </row>
    <row r="36" spans="1:17" ht="12.75">
      <c r="A36" s="450" t="s">
        <v>226</v>
      </c>
      <c r="B36" s="18" t="s">
        <v>226</v>
      </c>
      <c r="C36" s="404">
        <v>326</v>
      </c>
      <c r="D36" s="317">
        <v>348</v>
      </c>
      <c r="E36" s="253">
        <v>6.7</v>
      </c>
      <c r="F36" s="18">
        <v>88</v>
      </c>
      <c r="G36" s="18">
        <v>36</v>
      </c>
      <c r="H36" s="425">
        <v>-59.1</v>
      </c>
      <c r="I36" s="246"/>
      <c r="J36" s="329"/>
      <c r="K36" s="253">
        <v>0</v>
      </c>
      <c r="L36" s="18">
        <v>6</v>
      </c>
      <c r="N36" s="425">
        <v>-100</v>
      </c>
      <c r="O36" s="246">
        <v>420</v>
      </c>
      <c r="P36" s="329">
        <v>384</v>
      </c>
      <c r="Q36" s="253">
        <v>-8.6</v>
      </c>
    </row>
    <row r="37" spans="1:17" ht="12.75">
      <c r="A37" s="246"/>
      <c r="B37" s="116" t="s">
        <v>5</v>
      </c>
      <c r="C37" s="405">
        <v>326</v>
      </c>
      <c r="D37" s="406">
        <v>348</v>
      </c>
      <c r="E37" s="272">
        <v>6.7</v>
      </c>
      <c r="F37" s="116">
        <v>88</v>
      </c>
      <c r="G37" s="116">
        <v>36</v>
      </c>
      <c r="H37" s="451">
        <v>-59.1</v>
      </c>
      <c r="I37" s="265"/>
      <c r="J37" s="290"/>
      <c r="K37" s="272"/>
      <c r="L37" s="116">
        <v>6</v>
      </c>
      <c r="M37" s="116"/>
      <c r="N37" s="451">
        <f>((M37-L37)/L37)*100</f>
        <v>-100</v>
      </c>
      <c r="O37" s="265">
        <v>420</v>
      </c>
      <c r="P37" s="290">
        <v>384</v>
      </c>
      <c r="Q37" s="272">
        <f>((P37-O37)/O37)*100</f>
        <v>-8.571428571428571</v>
      </c>
    </row>
    <row r="38" spans="1:17" ht="12.75">
      <c r="A38" s="450" t="s">
        <v>228</v>
      </c>
      <c r="B38" s="18" t="s">
        <v>228</v>
      </c>
      <c r="C38" s="404">
        <v>240</v>
      </c>
      <c r="D38" s="317">
        <v>299</v>
      </c>
      <c r="E38" s="253">
        <v>24.6</v>
      </c>
      <c r="F38" s="18">
        <v>363</v>
      </c>
      <c r="G38" s="18">
        <v>524</v>
      </c>
      <c r="H38" s="425">
        <v>44.4</v>
      </c>
      <c r="I38" s="246"/>
      <c r="J38" s="329"/>
      <c r="K38" s="253">
        <v>0</v>
      </c>
      <c r="L38" s="18">
        <v>261</v>
      </c>
      <c r="M38" s="18">
        <v>251</v>
      </c>
      <c r="N38" s="425">
        <v>-3.8</v>
      </c>
      <c r="O38" s="246">
        <v>864</v>
      </c>
      <c r="P38" s="317">
        <v>1074</v>
      </c>
      <c r="Q38" s="253">
        <v>24.3</v>
      </c>
    </row>
    <row r="39" spans="1:17" ht="12.75">
      <c r="A39" s="246"/>
      <c r="B39" s="116" t="s">
        <v>5</v>
      </c>
      <c r="C39" s="405">
        <v>240</v>
      </c>
      <c r="D39" s="406">
        <v>299</v>
      </c>
      <c r="E39" s="272">
        <v>24.6</v>
      </c>
      <c r="F39" s="116">
        <v>363</v>
      </c>
      <c r="G39" s="116">
        <v>524</v>
      </c>
      <c r="H39" s="451">
        <v>44.4</v>
      </c>
      <c r="I39" s="265"/>
      <c r="J39" s="290"/>
      <c r="K39" s="272"/>
      <c r="L39" s="116">
        <v>261</v>
      </c>
      <c r="M39" s="116">
        <v>251</v>
      </c>
      <c r="N39" s="451">
        <f>((M39-L39)/L39)*100</f>
        <v>-3.8314176245210727</v>
      </c>
      <c r="O39" s="265">
        <v>864</v>
      </c>
      <c r="P39" s="290">
        <v>1074</v>
      </c>
      <c r="Q39" s="272">
        <f>((P39-O39)/O39)*100</f>
        <v>24.305555555555554</v>
      </c>
    </row>
    <row r="40" spans="1:17" ht="12.75">
      <c r="A40" s="450" t="s">
        <v>231</v>
      </c>
      <c r="B40" s="18" t="s">
        <v>231</v>
      </c>
      <c r="C40" s="404">
        <v>1061</v>
      </c>
      <c r="D40" s="317">
        <v>1124</v>
      </c>
      <c r="E40" s="253">
        <v>5.9</v>
      </c>
      <c r="F40" s="18">
        <v>221</v>
      </c>
      <c r="G40" s="18">
        <v>229</v>
      </c>
      <c r="H40" s="425">
        <v>3.6</v>
      </c>
      <c r="I40" s="246"/>
      <c r="J40" s="329"/>
      <c r="K40" s="253">
        <v>0</v>
      </c>
      <c r="L40" s="18">
        <v>37</v>
      </c>
      <c r="M40" s="18">
        <v>11</v>
      </c>
      <c r="N40" s="425">
        <v>-70.3</v>
      </c>
      <c r="O40" s="404">
        <v>1319</v>
      </c>
      <c r="P40" s="317">
        <v>1364</v>
      </c>
      <c r="Q40" s="253">
        <v>3.4</v>
      </c>
    </row>
    <row r="41" spans="1:17" ht="13.5" thickBot="1">
      <c r="A41" s="246"/>
      <c r="B41" s="116" t="s">
        <v>5</v>
      </c>
      <c r="C41" s="405">
        <v>1061</v>
      </c>
      <c r="D41" s="406">
        <v>1124</v>
      </c>
      <c r="E41" s="272">
        <v>5.9</v>
      </c>
      <c r="F41" s="116">
        <v>221</v>
      </c>
      <c r="G41" s="116">
        <v>229</v>
      </c>
      <c r="H41" s="451">
        <v>3.6</v>
      </c>
      <c r="I41" s="265"/>
      <c r="J41" s="290"/>
      <c r="K41" s="272"/>
      <c r="L41" s="116">
        <v>37</v>
      </c>
      <c r="M41" s="116">
        <v>11</v>
      </c>
      <c r="N41" s="451">
        <f>((M41-L41)/L41)*100</f>
        <v>-70.27027027027027</v>
      </c>
      <c r="O41" s="405">
        <v>1319</v>
      </c>
      <c r="P41" s="406">
        <v>1364</v>
      </c>
      <c r="Q41" s="272">
        <f>((P41-O41)/O41)*100</f>
        <v>3.411675511751327</v>
      </c>
    </row>
    <row r="42" spans="1:17" s="32" customFormat="1" ht="19.5" customHeight="1" thickBot="1">
      <c r="A42" s="432" t="s">
        <v>253</v>
      </c>
      <c r="B42" s="433"/>
      <c r="C42" s="157">
        <v>7193</v>
      </c>
      <c r="D42" s="158">
        <v>6856</v>
      </c>
      <c r="E42" s="427">
        <v>-4.7</v>
      </c>
      <c r="F42" s="158">
        <v>3361</v>
      </c>
      <c r="G42" s="158">
        <v>3000</v>
      </c>
      <c r="H42" s="428">
        <v>-10.7</v>
      </c>
      <c r="I42" s="432">
        <v>124</v>
      </c>
      <c r="J42" s="433">
        <v>308</v>
      </c>
      <c r="K42" s="427">
        <v>148.4</v>
      </c>
      <c r="L42" s="158">
        <v>1027</v>
      </c>
      <c r="M42" s="158">
        <v>1124</v>
      </c>
      <c r="N42" s="428">
        <f>((M42-L42)/L42)*100</f>
        <v>9.444985394352482</v>
      </c>
      <c r="O42" s="157">
        <v>11705</v>
      </c>
      <c r="P42" s="158">
        <v>11288</v>
      </c>
      <c r="Q42" s="427">
        <v>-3.6</v>
      </c>
    </row>
    <row r="43" ht="13.5" thickTop="1"/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46">
    <tabColor indexed="18"/>
    <pageSetUpPr fitToPage="1"/>
  </sheetPr>
  <dimension ref="A2:Q34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9.7109375" style="18" customWidth="1"/>
    <col min="5" max="5" width="11.00390625" style="18" customWidth="1"/>
    <col min="6" max="7" width="9.7109375" style="18" customWidth="1"/>
    <col min="8" max="8" width="12.140625" style="18" customWidth="1"/>
    <col min="9" max="10" width="9.7109375" style="18" customWidth="1"/>
    <col min="11" max="11" width="11.28125" style="18" customWidth="1"/>
    <col min="12" max="13" width="9.7109375" style="18" customWidth="1"/>
    <col min="14" max="14" width="12.421875" style="18" customWidth="1"/>
    <col min="15" max="16" width="9.7109375" style="18" customWidth="1"/>
    <col min="17" max="17" width="11.4218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254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7" ht="25.5">
      <c r="A6" s="429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19" t="s">
        <v>42</v>
      </c>
    </row>
    <row r="7" spans="1:17" ht="7.5" customHeight="1" thickBot="1">
      <c r="A7" s="415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3"/>
    </row>
    <row r="8" spans="1:17" ht="12.75">
      <c r="A8" s="450" t="s">
        <v>587</v>
      </c>
      <c r="B8" s="18" t="s">
        <v>341</v>
      </c>
      <c r="C8" s="404">
        <v>1121</v>
      </c>
      <c r="D8" s="329">
        <v>986</v>
      </c>
      <c r="E8" s="253">
        <v>-12</v>
      </c>
      <c r="F8" s="110">
        <v>1733</v>
      </c>
      <c r="G8" s="110">
        <v>1619</v>
      </c>
      <c r="H8" s="425">
        <v>-6.6</v>
      </c>
      <c r="I8" s="246"/>
      <c r="J8" s="329"/>
      <c r="K8" s="253">
        <v>0</v>
      </c>
      <c r="L8" s="18">
        <v>75</v>
      </c>
      <c r="M8" s="18">
        <v>78</v>
      </c>
      <c r="N8" s="425">
        <v>4</v>
      </c>
      <c r="O8" s="404">
        <v>2929</v>
      </c>
      <c r="P8" s="317">
        <v>2683</v>
      </c>
      <c r="Q8" s="253">
        <v>-8.4</v>
      </c>
    </row>
    <row r="9" spans="1:17" ht="12.75">
      <c r="A9" s="246"/>
      <c r="B9" s="116" t="s">
        <v>5</v>
      </c>
      <c r="C9" s="405">
        <v>1121</v>
      </c>
      <c r="D9" s="290">
        <v>986</v>
      </c>
      <c r="E9" s="272">
        <v>-12</v>
      </c>
      <c r="F9" s="402">
        <v>1733</v>
      </c>
      <c r="G9" s="402">
        <v>1619</v>
      </c>
      <c r="H9" s="451">
        <v>-6.6</v>
      </c>
      <c r="I9" s="265"/>
      <c r="J9" s="290"/>
      <c r="K9" s="272"/>
      <c r="L9" s="116">
        <v>75</v>
      </c>
      <c r="M9" s="116">
        <v>78</v>
      </c>
      <c r="N9" s="451">
        <f>((M9-L9)/L9)*100</f>
        <v>4</v>
      </c>
      <c r="O9" s="405">
        <v>2929</v>
      </c>
      <c r="P9" s="406">
        <v>2683</v>
      </c>
      <c r="Q9" s="272">
        <f>((P9-O9)/O9)*100</f>
        <v>-8.398770911573916</v>
      </c>
    </row>
    <row r="10" spans="1:17" ht="12.75">
      <c r="A10" s="450" t="s">
        <v>298</v>
      </c>
      <c r="B10" s="18" t="s">
        <v>299</v>
      </c>
      <c r="C10" s="246"/>
      <c r="D10" s="329"/>
      <c r="E10" s="253">
        <v>0</v>
      </c>
      <c r="F10" s="18">
        <v>360</v>
      </c>
      <c r="G10" s="18">
        <v>226</v>
      </c>
      <c r="H10" s="425">
        <v>-37.2</v>
      </c>
      <c r="I10" s="246"/>
      <c r="J10" s="329"/>
      <c r="K10" s="253">
        <v>0</v>
      </c>
      <c r="N10" s="425">
        <v>0</v>
      </c>
      <c r="O10" s="246">
        <v>360</v>
      </c>
      <c r="P10" s="329">
        <v>226</v>
      </c>
      <c r="Q10" s="253">
        <v>-37.2</v>
      </c>
    </row>
    <row r="11" spans="1:17" ht="12.75">
      <c r="A11" s="450"/>
      <c r="B11" s="18" t="s">
        <v>580</v>
      </c>
      <c r="C11" s="246">
        <v>392</v>
      </c>
      <c r="D11" s="329">
        <v>346</v>
      </c>
      <c r="E11" s="253">
        <v>-11.7</v>
      </c>
      <c r="F11" s="110">
        <v>1026</v>
      </c>
      <c r="G11" s="18">
        <v>953</v>
      </c>
      <c r="H11" s="425">
        <v>-7.1</v>
      </c>
      <c r="I11" s="246">
        <v>34</v>
      </c>
      <c r="J11" s="329">
        <v>32</v>
      </c>
      <c r="K11" s="253">
        <v>-5.9</v>
      </c>
      <c r="L11" s="18">
        <v>166</v>
      </c>
      <c r="M11" s="18">
        <v>101</v>
      </c>
      <c r="N11" s="425">
        <v>-39.2</v>
      </c>
      <c r="O11" s="404">
        <v>1618</v>
      </c>
      <c r="P11" s="317">
        <v>1432</v>
      </c>
      <c r="Q11" s="253">
        <v>-11.5</v>
      </c>
    </row>
    <row r="12" spans="1:17" ht="12.75">
      <c r="A12" s="450"/>
      <c r="B12" s="18" t="s">
        <v>583</v>
      </c>
      <c r="C12" s="246"/>
      <c r="D12" s="329"/>
      <c r="E12" s="253">
        <v>0</v>
      </c>
      <c r="H12" s="425">
        <v>0</v>
      </c>
      <c r="I12" s="246"/>
      <c r="J12" s="329"/>
      <c r="K12" s="253">
        <v>0</v>
      </c>
      <c r="L12" s="18">
        <v>6</v>
      </c>
      <c r="M12" s="18">
        <v>1</v>
      </c>
      <c r="N12" s="425">
        <v>-83.3</v>
      </c>
      <c r="O12" s="246">
        <v>6</v>
      </c>
      <c r="P12" s="329">
        <v>1</v>
      </c>
      <c r="Q12" s="253">
        <v>-83.3</v>
      </c>
    </row>
    <row r="13" spans="1:17" ht="12.75">
      <c r="A13" s="450"/>
      <c r="B13" s="18" t="s">
        <v>585</v>
      </c>
      <c r="C13" s="246">
        <v>48</v>
      </c>
      <c r="D13" s="329">
        <v>58</v>
      </c>
      <c r="E13" s="253">
        <v>20.8</v>
      </c>
      <c r="G13" s="18">
        <v>58</v>
      </c>
      <c r="H13" s="425">
        <v>0</v>
      </c>
      <c r="I13" s="246"/>
      <c r="J13" s="329"/>
      <c r="K13" s="253">
        <v>0</v>
      </c>
      <c r="L13" s="18">
        <v>48</v>
      </c>
      <c r="N13" s="425">
        <v>-100</v>
      </c>
      <c r="O13" s="246">
        <v>96</v>
      </c>
      <c r="P13" s="329">
        <v>116</v>
      </c>
      <c r="Q13" s="253">
        <v>20.8</v>
      </c>
    </row>
    <row r="14" spans="1:17" ht="12.75">
      <c r="A14" s="246"/>
      <c r="B14" s="116" t="s">
        <v>5</v>
      </c>
      <c r="C14" s="265">
        <v>440</v>
      </c>
      <c r="D14" s="290">
        <v>404</v>
      </c>
      <c r="E14" s="272">
        <v>-8.2</v>
      </c>
      <c r="F14" s="402">
        <v>1386</v>
      </c>
      <c r="G14" s="402">
        <v>1237</v>
      </c>
      <c r="H14" s="451">
        <v>-10.8</v>
      </c>
      <c r="I14" s="265">
        <v>34</v>
      </c>
      <c r="J14" s="290">
        <v>32</v>
      </c>
      <c r="K14" s="272">
        <v>-5.9</v>
      </c>
      <c r="L14" s="116">
        <v>220</v>
      </c>
      <c r="M14" s="116">
        <v>102</v>
      </c>
      <c r="N14" s="451">
        <f>((M14-L14)/L14)*100</f>
        <v>-53.63636363636364</v>
      </c>
      <c r="O14" s="405">
        <v>2080</v>
      </c>
      <c r="P14" s="406">
        <v>1775</v>
      </c>
      <c r="Q14" s="272">
        <f>((P14-O14)/O14)*100</f>
        <v>-14.663461538461538</v>
      </c>
    </row>
    <row r="15" spans="1:17" ht="12.75">
      <c r="A15" s="450" t="s">
        <v>255</v>
      </c>
      <c r="B15" s="18" t="s">
        <v>591</v>
      </c>
      <c r="C15" s="246">
        <v>16</v>
      </c>
      <c r="D15" s="329">
        <v>56</v>
      </c>
      <c r="E15" s="253">
        <v>250</v>
      </c>
      <c r="H15" s="425">
        <v>0</v>
      </c>
      <c r="I15" s="246"/>
      <c r="J15" s="329"/>
      <c r="K15" s="253">
        <v>0</v>
      </c>
      <c r="L15" s="18">
        <v>11</v>
      </c>
      <c r="M15" s="18">
        <v>10</v>
      </c>
      <c r="N15" s="425">
        <v>-9.1</v>
      </c>
      <c r="O15" s="246">
        <v>27</v>
      </c>
      <c r="P15" s="329">
        <v>66</v>
      </c>
      <c r="Q15" s="253">
        <v>144.4</v>
      </c>
    </row>
    <row r="16" spans="1:17" ht="12.75">
      <c r="A16" s="450"/>
      <c r="B16" s="18" t="s">
        <v>255</v>
      </c>
      <c r="C16" s="246">
        <v>96</v>
      </c>
      <c r="D16" s="329">
        <v>114</v>
      </c>
      <c r="E16" s="253">
        <v>18.8</v>
      </c>
      <c r="F16" s="18">
        <v>296</v>
      </c>
      <c r="G16" s="18">
        <v>234</v>
      </c>
      <c r="H16" s="425">
        <v>-20.9</v>
      </c>
      <c r="I16" s="246"/>
      <c r="J16" s="329">
        <v>16</v>
      </c>
      <c r="K16" s="253">
        <v>0</v>
      </c>
      <c r="L16" s="18">
        <v>79</v>
      </c>
      <c r="M16" s="18">
        <v>80</v>
      </c>
      <c r="N16" s="425">
        <v>1.3</v>
      </c>
      <c r="O16" s="246">
        <v>471</v>
      </c>
      <c r="P16" s="329">
        <v>444</v>
      </c>
      <c r="Q16" s="253">
        <v>-5.7</v>
      </c>
    </row>
    <row r="17" spans="1:17" ht="12.75">
      <c r="A17" s="450"/>
      <c r="B17" s="18" t="s">
        <v>594</v>
      </c>
      <c r="C17" s="246">
        <v>30</v>
      </c>
      <c r="D17" s="329">
        <v>21</v>
      </c>
      <c r="E17" s="253">
        <v>-30</v>
      </c>
      <c r="F17" s="18">
        <v>147</v>
      </c>
      <c r="G17" s="18">
        <v>199</v>
      </c>
      <c r="H17" s="425">
        <v>35.4</v>
      </c>
      <c r="I17" s="246"/>
      <c r="J17" s="329"/>
      <c r="K17" s="253">
        <v>0</v>
      </c>
      <c r="M17" s="18">
        <v>12</v>
      </c>
      <c r="N17" s="425">
        <v>0</v>
      </c>
      <c r="O17" s="246">
        <v>177</v>
      </c>
      <c r="P17" s="329">
        <v>232</v>
      </c>
      <c r="Q17" s="253">
        <v>31.1</v>
      </c>
    </row>
    <row r="18" spans="1:17" ht="12.75">
      <c r="A18" s="450"/>
      <c r="B18" s="18" t="s">
        <v>596</v>
      </c>
      <c r="C18" s="246">
        <v>17</v>
      </c>
      <c r="D18" s="329">
        <v>6</v>
      </c>
      <c r="E18" s="253">
        <v>-64.7</v>
      </c>
      <c r="F18" s="18">
        <v>33</v>
      </c>
      <c r="G18" s="18">
        <v>48</v>
      </c>
      <c r="H18" s="425">
        <v>45.5</v>
      </c>
      <c r="I18" s="246"/>
      <c r="J18" s="329"/>
      <c r="K18" s="253">
        <v>0</v>
      </c>
      <c r="L18" s="18">
        <v>53</v>
      </c>
      <c r="M18" s="18">
        <v>72</v>
      </c>
      <c r="N18" s="425">
        <v>35.8</v>
      </c>
      <c r="O18" s="246">
        <v>103</v>
      </c>
      <c r="P18" s="329">
        <v>126</v>
      </c>
      <c r="Q18" s="253">
        <v>22.3</v>
      </c>
    </row>
    <row r="19" spans="1:17" ht="12.75">
      <c r="A19" s="450"/>
      <c r="B19" s="18" t="s">
        <v>598</v>
      </c>
      <c r="C19" s="246">
        <v>46</v>
      </c>
      <c r="D19" s="329">
        <v>48</v>
      </c>
      <c r="E19" s="253">
        <v>4.3</v>
      </c>
      <c r="H19" s="425">
        <v>0</v>
      </c>
      <c r="I19" s="246"/>
      <c r="J19" s="329"/>
      <c r="K19" s="253">
        <v>0</v>
      </c>
      <c r="L19" s="18">
        <v>3</v>
      </c>
      <c r="M19" s="18">
        <v>4</v>
      </c>
      <c r="N19" s="425">
        <v>33.3</v>
      </c>
      <c r="O19" s="246">
        <v>49</v>
      </c>
      <c r="P19" s="329">
        <v>52</v>
      </c>
      <c r="Q19" s="253">
        <v>6.1</v>
      </c>
    </row>
    <row r="20" spans="1:17" ht="12.75">
      <c r="A20" s="246"/>
      <c r="B20" s="116" t="s">
        <v>5</v>
      </c>
      <c r="C20" s="265">
        <v>205</v>
      </c>
      <c r="D20" s="290">
        <v>245</v>
      </c>
      <c r="E20" s="272">
        <v>19.5</v>
      </c>
      <c r="F20" s="116">
        <v>476</v>
      </c>
      <c r="G20" s="116">
        <v>481</v>
      </c>
      <c r="H20" s="451">
        <v>1.1</v>
      </c>
      <c r="I20" s="265"/>
      <c r="J20" s="290">
        <v>16</v>
      </c>
      <c r="K20" s="272"/>
      <c r="L20" s="116">
        <v>146</v>
      </c>
      <c r="M20" s="116">
        <v>178</v>
      </c>
      <c r="N20" s="451">
        <f>((M20-L20)/L20)*100</f>
        <v>21.91780821917808</v>
      </c>
      <c r="O20" s="265">
        <v>827</v>
      </c>
      <c r="P20" s="290">
        <v>920</v>
      </c>
      <c r="Q20" s="272">
        <f>((P20-O20)/O20)*100</f>
        <v>11.24546553808948</v>
      </c>
    </row>
    <row r="21" spans="1:17" ht="12.75">
      <c r="A21" s="450" t="s">
        <v>264</v>
      </c>
      <c r="B21" s="18" t="s">
        <v>268</v>
      </c>
      <c r="C21" s="404">
        <v>1457</v>
      </c>
      <c r="D21" s="317">
        <v>1403</v>
      </c>
      <c r="E21" s="253">
        <v>-3.7</v>
      </c>
      <c r="H21" s="425">
        <v>0</v>
      </c>
      <c r="I21" s="246"/>
      <c r="J21" s="329"/>
      <c r="K21" s="253">
        <v>0</v>
      </c>
      <c r="L21" s="18">
        <v>14</v>
      </c>
      <c r="M21" s="18">
        <v>182</v>
      </c>
      <c r="N21" s="425">
        <v>1200</v>
      </c>
      <c r="O21" s="404">
        <v>1471</v>
      </c>
      <c r="P21" s="317">
        <v>1585</v>
      </c>
      <c r="Q21" s="253">
        <v>7.7</v>
      </c>
    </row>
    <row r="22" spans="1:17" ht="12.75">
      <c r="A22" s="246"/>
      <c r="B22" s="116" t="s">
        <v>5</v>
      </c>
      <c r="C22" s="405">
        <v>1457</v>
      </c>
      <c r="D22" s="406">
        <v>1403</v>
      </c>
      <c r="E22" s="272">
        <v>-3.7</v>
      </c>
      <c r="F22" s="116"/>
      <c r="G22" s="116"/>
      <c r="H22" s="451"/>
      <c r="I22" s="265"/>
      <c r="J22" s="290"/>
      <c r="K22" s="272"/>
      <c r="L22" s="116">
        <v>14</v>
      </c>
      <c r="M22" s="116">
        <v>182</v>
      </c>
      <c r="N22" s="451">
        <f>((M22-L22)/L22)*100</f>
        <v>1200</v>
      </c>
      <c r="O22" s="405">
        <v>1471</v>
      </c>
      <c r="P22" s="406">
        <v>1585</v>
      </c>
      <c r="Q22" s="272">
        <f>((P22-O22)/O22)*100</f>
        <v>7.749830047586675</v>
      </c>
    </row>
    <row r="23" spans="1:17" ht="12.75">
      <c r="A23" s="450" t="s">
        <v>284</v>
      </c>
      <c r="B23" s="18" t="s">
        <v>285</v>
      </c>
      <c r="C23" s="246">
        <v>321</v>
      </c>
      <c r="D23" s="329">
        <v>316</v>
      </c>
      <c r="E23" s="253">
        <v>-1.6</v>
      </c>
      <c r="F23" s="18">
        <v>347</v>
      </c>
      <c r="G23" s="18">
        <v>228</v>
      </c>
      <c r="H23" s="425">
        <v>-34.3</v>
      </c>
      <c r="I23" s="246"/>
      <c r="J23" s="329"/>
      <c r="K23" s="253">
        <v>0</v>
      </c>
      <c r="N23" s="425">
        <v>0</v>
      </c>
      <c r="O23" s="246">
        <v>668</v>
      </c>
      <c r="P23" s="329">
        <v>544</v>
      </c>
      <c r="Q23" s="253">
        <v>-18.6</v>
      </c>
    </row>
    <row r="24" spans="1:17" ht="12.75">
      <c r="A24" s="450"/>
      <c r="B24" s="18" t="s">
        <v>604</v>
      </c>
      <c r="C24" s="246">
        <v>209</v>
      </c>
      <c r="D24" s="329">
        <v>135</v>
      </c>
      <c r="E24" s="253">
        <v>-35.4</v>
      </c>
      <c r="F24" s="18">
        <v>574</v>
      </c>
      <c r="G24" s="18">
        <v>492</v>
      </c>
      <c r="H24" s="425">
        <v>-14.3</v>
      </c>
      <c r="I24" s="246"/>
      <c r="J24" s="329"/>
      <c r="K24" s="253">
        <v>0</v>
      </c>
      <c r="L24" s="18">
        <v>8</v>
      </c>
      <c r="N24" s="425">
        <v>-100</v>
      </c>
      <c r="O24" s="246">
        <v>791</v>
      </c>
      <c r="P24" s="329">
        <v>627</v>
      </c>
      <c r="Q24" s="253">
        <v>-20.7</v>
      </c>
    </row>
    <row r="25" spans="1:17" ht="12.75">
      <c r="A25" s="450"/>
      <c r="B25" s="18" t="s">
        <v>606</v>
      </c>
      <c r="C25" s="246">
        <v>43</v>
      </c>
      <c r="D25" s="329">
        <v>142</v>
      </c>
      <c r="E25" s="253">
        <v>230.2</v>
      </c>
      <c r="G25" s="18">
        <v>22</v>
      </c>
      <c r="H25" s="425">
        <v>0</v>
      </c>
      <c r="I25" s="246">
        <v>13</v>
      </c>
      <c r="J25" s="329"/>
      <c r="K25" s="253">
        <v>-100</v>
      </c>
      <c r="M25" s="18">
        <v>24</v>
      </c>
      <c r="N25" s="425">
        <v>0</v>
      </c>
      <c r="O25" s="246">
        <v>56</v>
      </c>
      <c r="P25" s="329">
        <v>188</v>
      </c>
      <c r="Q25" s="253">
        <v>235.7</v>
      </c>
    </row>
    <row r="26" spans="1:17" ht="12.75">
      <c r="A26" s="450"/>
      <c r="B26" s="18" t="s">
        <v>290</v>
      </c>
      <c r="C26" s="246"/>
      <c r="D26" s="329"/>
      <c r="E26" s="253">
        <v>0</v>
      </c>
      <c r="H26" s="425">
        <v>0</v>
      </c>
      <c r="I26" s="246"/>
      <c r="J26" s="329"/>
      <c r="K26" s="253">
        <v>0</v>
      </c>
      <c r="L26" s="18">
        <v>4</v>
      </c>
      <c r="N26" s="425">
        <v>-100</v>
      </c>
      <c r="O26" s="246">
        <v>4</v>
      </c>
      <c r="P26" s="329"/>
      <c r="Q26" s="253">
        <v>-100</v>
      </c>
    </row>
    <row r="27" spans="1:17" ht="12.75">
      <c r="A27" s="450"/>
      <c r="B27" s="18" t="s">
        <v>295</v>
      </c>
      <c r="C27" s="246">
        <v>448</v>
      </c>
      <c r="D27" s="329">
        <v>258</v>
      </c>
      <c r="E27" s="253">
        <v>-42.4</v>
      </c>
      <c r="F27" s="110">
        <v>1212</v>
      </c>
      <c r="G27" s="18">
        <v>974</v>
      </c>
      <c r="H27" s="425">
        <v>-19.6</v>
      </c>
      <c r="I27" s="246"/>
      <c r="J27" s="329"/>
      <c r="K27" s="253">
        <v>0</v>
      </c>
      <c r="L27" s="18">
        <v>108</v>
      </c>
      <c r="N27" s="425">
        <v>-100</v>
      </c>
      <c r="O27" s="404">
        <v>1768</v>
      </c>
      <c r="P27" s="317">
        <v>1232</v>
      </c>
      <c r="Q27" s="253">
        <v>-30.3</v>
      </c>
    </row>
    <row r="28" spans="1:17" ht="12.75">
      <c r="A28" s="450"/>
      <c r="B28" s="18" t="s">
        <v>609</v>
      </c>
      <c r="C28" s="246">
        <v>819</v>
      </c>
      <c r="D28" s="329">
        <v>538</v>
      </c>
      <c r="E28" s="253">
        <v>-34.3</v>
      </c>
      <c r="F28" s="110">
        <v>1009</v>
      </c>
      <c r="G28" s="18">
        <v>879</v>
      </c>
      <c r="H28" s="425">
        <v>-12.9</v>
      </c>
      <c r="I28" s="246"/>
      <c r="J28" s="329">
        <v>45</v>
      </c>
      <c r="K28" s="253">
        <v>0</v>
      </c>
      <c r="N28" s="425">
        <v>0</v>
      </c>
      <c r="O28" s="404">
        <v>1828</v>
      </c>
      <c r="P28" s="317">
        <v>1462</v>
      </c>
      <c r="Q28" s="253">
        <v>-20</v>
      </c>
    </row>
    <row r="29" spans="1:17" ht="12.75">
      <c r="A29" s="450"/>
      <c r="B29" s="18" t="s">
        <v>611</v>
      </c>
      <c r="C29" s="246"/>
      <c r="D29" s="329"/>
      <c r="E29" s="253">
        <v>0</v>
      </c>
      <c r="H29" s="425">
        <v>0</v>
      </c>
      <c r="I29" s="246"/>
      <c r="J29" s="329"/>
      <c r="K29" s="253">
        <v>0</v>
      </c>
      <c r="L29" s="18">
        <v>132</v>
      </c>
      <c r="M29" s="18">
        <v>114</v>
      </c>
      <c r="N29" s="425">
        <v>-13.6</v>
      </c>
      <c r="O29" s="246">
        <v>132</v>
      </c>
      <c r="P29" s="329">
        <v>114</v>
      </c>
      <c r="Q29" s="253">
        <v>-13.6</v>
      </c>
    </row>
    <row r="30" spans="1:17" ht="12.75">
      <c r="A30" s="246"/>
      <c r="B30" s="116" t="s">
        <v>5</v>
      </c>
      <c r="C30" s="405">
        <v>1840</v>
      </c>
      <c r="D30" s="406">
        <v>1389</v>
      </c>
      <c r="E30" s="272">
        <v>-24.5</v>
      </c>
      <c r="F30" s="402">
        <v>3142</v>
      </c>
      <c r="G30" s="402">
        <v>2595</v>
      </c>
      <c r="H30" s="451">
        <v>-17.4</v>
      </c>
      <c r="I30" s="265">
        <v>13</v>
      </c>
      <c r="J30" s="290">
        <v>45</v>
      </c>
      <c r="K30" s="272">
        <v>246.2</v>
      </c>
      <c r="L30" s="116">
        <v>252</v>
      </c>
      <c r="M30" s="116">
        <v>138</v>
      </c>
      <c r="N30" s="451">
        <f>((M30-L30)/L30)*100</f>
        <v>-45.23809523809524</v>
      </c>
      <c r="O30" s="405">
        <v>5247</v>
      </c>
      <c r="P30" s="406">
        <v>4167</v>
      </c>
      <c r="Q30" s="272">
        <f>((P30-O30)/O30)*100</f>
        <v>-20.58319039451115</v>
      </c>
    </row>
    <row r="31" spans="1:17" ht="12.75">
      <c r="A31" s="450" t="s">
        <v>274</v>
      </c>
      <c r="B31" s="18" t="s">
        <v>14</v>
      </c>
      <c r="C31" s="246"/>
      <c r="D31" s="329"/>
      <c r="E31" s="253">
        <v>0</v>
      </c>
      <c r="F31" s="18">
        <v>46</v>
      </c>
      <c r="G31" s="18">
        <v>114</v>
      </c>
      <c r="H31" s="425">
        <v>147.8</v>
      </c>
      <c r="I31" s="246"/>
      <c r="J31" s="329"/>
      <c r="K31" s="253">
        <v>0</v>
      </c>
      <c r="L31" s="18">
        <v>49</v>
      </c>
      <c r="M31" s="18">
        <v>45</v>
      </c>
      <c r="N31" s="425">
        <v>-8.2</v>
      </c>
      <c r="O31" s="246">
        <v>95</v>
      </c>
      <c r="P31" s="329">
        <v>159</v>
      </c>
      <c r="Q31" s="253">
        <v>67.4</v>
      </c>
    </row>
    <row r="32" spans="1:17" ht="12.75">
      <c r="A32" s="450"/>
      <c r="B32" s="18" t="s">
        <v>601</v>
      </c>
      <c r="C32" s="404">
        <v>1945</v>
      </c>
      <c r="D32" s="329">
        <v>769</v>
      </c>
      <c r="E32" s="253">
        <v>-60.5</v>
      </c>
      <c r="G32" s="18">
        <v>115</v>
      </c>
      <c r="H32" s="425">
        <v>0</v>
      </c>
      <c r="I32" s="246"/>
      <c r="J32" s="329">
        <v>74</v>
      </c>
      <c r="K32" s="253">
        <v>0</v>
      </c>
      <c r="L32" s="18">
        <v>45</v>
      </c>
      <c r="M32" s="18">
        <v>80</v>
      </c>
      <c r="N32" s="425">
        <v>77.8</v>
      </c>
      <c r="O32" s="404">
        <v>1990</v>
      </c>
      <c r="P32" s="317">
        <v>1038</v>
      </c>
      <c r="Q32" s="253">
        <v>-47.8</v>
      </c>
    </row>
    <row r="33" spans="1:17" ht="13.5" thickBot="1">
      <c r="A33" s="246"/>
      <c r="B33" s="116" t="s">
        <v>5</v>
      </c>
      <c r="C33" s="405">
        <v>1945</v>
      </c>
      <c r="D33" s="290">
        <v>769</v>
      </c>
      <c r="E33" s="272">
        <v>-60.5</v>
      </c>
      <c r="F33" s="116">
        <v>46</v>
      </c>
      <c r="G33" s="116">
        <v>229</v>
      </c>
      <c r="H33" s="451">
        <v>397.8</v>
      </c>
      <c r="I33" s="265"/>
      <c r="J33" s="290">
        <v>74</v>
      </c>
      <c r="K33" s="272"/>
      <c r="L33" s="116">
        <v>94</v>
      </c>
      <c r="M33" s="116">
        <v>125</v>
      </c>
      <c r="N33" s="451">
        <f>((M33-L33)/L33)*100</f>
        <v>32.97872340425532</v>
      </c>
      <c r="O33" s="405">
        <v>2085</v>
      </c>
      <c r="P33" s="406">
        <v>1197</v>
      </c>
      <c r="Q33" s="272">
        <f>((P33-O33)/O33)*100</f>
        <v>-42.589928057553955</v>
      </c>
    </row>
    <row r="34" spans="1:17" s="32" customFormat="1" ht="18.75" customHeight="1" thickBot="1">
      <c r="A34" s="432" t="s">
        <v>613</v>
      </c>
      <c r="B34" s="433"/>
      <c r="C34" s="157">
        <v>7008</v>
      </c>
      <c r="D34" s="158">
        <v>5196</v>
      </c>
      <c r="E34" s="427">
        <v>-25.9</v>
      </c>
      <c r="F34" s="158">
        <v>6783</v>
      </c>
      <c r="G34" s="158">
        <v>6161</v>
      </c>
      <c r="H34" s="428">
        <v>-9.2</v>
      </c>
      <c r="I34" s="432">
        <v>47</v>
      </c>
      <c r="J34" s="433">
        <v>167</v>
      </c>
      <c r="K34" s="427">
        <v>255.3</v>
      </c>
      <c r="L34" s="433">
        <v>801</v>
      </c>
      <c r="M34" s="433">
        <v>803</v>
      </c>
      <c r="N34" s="428">
        <f>((M34-L34)/L34)*100</f>
        <v>0.24968789013732834</v>
      </c>
      <c r="O34" s="157">
        <v>14639</v>
      </c>
      <c r="P34" s="158">
        <v>12327</v>
      </c>
      <c r="Q34" s="427">
        <v>-15.8</v>
      </c>
    </row>
    <row r="35" ht="13.5" thickTop="1"/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47">
    <tabColor indexed="18"/>
    <pageSetUpPr fitToPage="1"/>
  </sheetPr>
  <dimension ref="A2:Q25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33.421875" style="18" bestFit="1" customWidth="1"/>
    <col min="2" max="2" width="35.7109375" style="18" customWidth="1"/>
    <col min="3" max="4" width="9.7109375" style="18" customWidth="1"/>
    <col min="5" max="5" width="11.00390625" style="18" customWidth="1"/>
    <col min="6" max="7" width="9.7109375" style="18" customWidth="1"/>
    <col min="8" max="8" width="11.57421875" style="18" customWidth="1"/>
    <col min="9" max="10" width="9.7109375" style="18" customWidth="1"/>
    <col min="11" max="11" width="12.140625" style="18" customWidth="1"/>
    <col min="12" max="13" width="9.7109375" style="18" customWidth="1"/>
    <col min="14" max="14" width="12.421875" style="18" customWidth="1"/>
    <col min="15" max="16" width="9.7109375" style="18" customWidth="1"/>
    <col min="17" max="17" width="11.574218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348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7" ht="25.5">
      <c r="A6" s="429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19" t="s">
        <v>42</v>
      </c>
    </row>
    <row r="7" spans="1:17" ht="7.5" customHeight="1" thickBot="1">
      <c r="A7" s="415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3"/>
    </row>
    <row r="8" spans="1:17" ht="12.75">
      <c r="A8" s="450" t="s">
        <v>349</v>
      </c>
      <c r="B8" s="18" t="s">
        <v>350</v>
      </c>
      <c r="C8" s="246"/>
      <c r="D8" s="329"/>
      <c r="E8" s="253">
        <v>0</v>
      </c>
      <c r="H8" s="425">
        <v>0</v>
      </c>
      <c r="I8" s="246"/>
      <c r="J8" s="329"/>
      <c r="K8" s="253">
        <v>0</v>
      </c>
      <c r="L8" s="18">
        <v>19</v>
      </c>
      <c r="M8" s="18">
        <v>22</v>
      </c>
      <c r="N8" s="425">
        <v>15.8</v>
      </c>
      <c r="O8" s="246">
        <v>19</v>
      </c>
      <c r="P8" s="329">
        <v>22</v>
      </c>
      <c r="Q8" s="253">
        <v>15.8</v>
      </c>
    </row>
    <row r="9" spans="1:17" ht="12.75">
      <c r="A9" s="246"/>
      <c r="B9" s="116" t="s">
        <v>5</v>
      </c>
      <c r="C9" s="265"/>
      <c r="D9" s="290"/>
      <c r="E9" s="272"/>
      <c r="F9" s="116"/>
      <c r="G9" s="116"/>
      <c r="H9" s="451"/>
      <c r="I9" s="265"/>
      <c r="J9" s="290"/>
      <c r="K9" s="272"/>
      <c r="L9" s="116">
        <v>19</v>
      </c>
      <c r="M9" s="116">
        <v>22</v>
      </c>
      <c r="N9" s="451">
        <f>((M9-L9)/L9)*100</f>
        <v>15.789473684210526</v>
      </c>
      <c r="O9" s="265">
        <v>19</v>
      </c>
      <c r="P9" s="290">
        <v>22</v>
      </c>
      <c r="Q9" s="272">
        <v>15.8</v>
      </c>
    </row>
    <row r="10" spans="1:17" ht="12.75">
      <c r="A10" s="450" t="s">
        <v>352</v>
      </c>
      <c r="B10" s="18" t="s">
        <v>353</v>
      </c>
      <c r="C10" s="246"/>
      <c r="D10" s="329"/>
      <c r="E10" s="253">
        <v>0</v>
      </c>
      <c r="H10" s="425">
        <v>0</v>
      </c>
      <c r="I10" s="246"/>
      <c r="J10" s="329"/>
      <c r="K10" s="253">
        <v>0</v>
      </c>
      <c r="L10" s="18">
        <v>2</v>
      </c>
      <c r="M10" s="18">
        <v>3</v>
      </c>
      <c r="N10" s="425">
        <v>50</v>
      </c>
      <c r="O10" s="246">
        <v>2</v>
      </c>
      <c r="P10" s="329">
        <v>3</v>
      </c>
      <c r="Q10" s="253">
        <v>50</v>
      </c>
    </row>
    <row r="11" spans="1:17" ht="12.75">
      <c r="A11" s="450"/>
      <c r="B11" s="18" t="s">
        <v>614</v>
      </c>
      <c r="C11" s="246"/>
      <c r="D11" s="329"/>
      <c r="E11" s="253">
        <v>0</v>
      </c>
      <c r="F11" s="18">
        <v>51</v>
      </c>
      <c r="G11" s="18">
        <v>60</v>
      </c>
      <c r="H11" s="425">
        <v>17.6</v>
      </c>
      <c r="I11" s="246"/>
      <c r="J11" s="329"/>
      <c r="K11" s="253">
        <v>0</v>
      </c>
      <c r="N11" s="425">
        <v>0</v>
      </c>
      <c r="O11" s="246">
        <v>51</v>
      </c>
      <c r="P11" s="329">
        <v>60</v>
      </c>
      <c r="Q11" s="253">
        <v>17.6</v>
      </c>
    </row>
    <row r="12" spans="1:17" ht="12.75">
      <c r="A12" s="450"/>
      <c r="B12" s="18" t="s">
        <v>386</v>
      </c>
      <c r="C12" s="246"/>
      <c r="D12" s="329"/>
      <c r="E12" s="253">
        <v>0</v>
      </c>
      <c r="H12" s="425">
        <v>0</v>
      </c>
      <c r="I12" s="246"/>
      <c r="J12" s="329"/>
      <c r="K12" s="253">
        <v>0</v>
      </c>
      <c r="L12" s="18">
        <v>7</v>
      </c>
      <c r="M12" s="18">
        <v>2</v>
      </c>
      <c r="N12" s="425">
        <v>-71.4</v>
      </c>
      <c r="O12" s="246">
        <v>7</v>
      </c>
      <c r="P12" s="329">
        <v>2</v>
      </c>
      <c r="Q12" s="253">
        <v>-71.4</v>
      </c>
    </row>
    <row r="13" spans="1:17" ht="12.75">
      <c r="A13" s="246"/>
      <c r="B13" s="116" t="s">
        <v>5</v>
      </c>
      <c r="C13" s="265"/>
      <c r="D13" s="290"/>
      <c r="E13" s="272"/>
      <c r="F13" s="116">
        <v>51</v>
      </c>
      <c r="G13" s="116">
        <v>60</v>
      </c>
      <c r="H13" s="451">
        <v>17.6</v>
      </c>
      <c r="I13" s="265"/>
      <c r="J13" s="290"/>
      <c r="K13" s="272"/>
      <c r="L13" s="116">
        <v>9</v>
      </c>
      <c r="M13" s="116">
        <v>5</v>
      </c>
      <c r="N13" s="451">
        <f>((M13-L13)/L13)*100</f>
        <v>-44.44444444444444</v>
      </c>
      <c r="O13" s="265">
        <v>60</v>
      </c>
      <c r="P13" s="290">
        <v>65</v>
      </c>
      <c r="Q13" s="272">
        <f>((P13-O13)/O13)*100</f>
        <v>8.333333333333332</v>
      </c>
    </row>
    <row r="14" spans="1:17" ht="12.75">
      <c r="A14" s="450" t="s">
        <v>355</v>
      </c>
      <c r="B14" s="18" t="s">
        <v>355</v>
      </c>
      <c r="C14" s="246"/>
      <c r="D14" s="329"/>
      <c r="E14" s="253">
        <v>0</v>
      </c>
      <c r="F14" s="18">
        <v>104</v>
      </c>
      <c r="G14" s="18">
        <v>148</v>
      </c>
      <c r="H14" s="425">
        <v>42.3</v>
      </c>
      <c r="I14" s="246"/>
      <c r="J14" s="329"/>
      <c r="K14" s="253">
        <v>0</v>
      </c>
      <c r="L14" s="18">
        <v>37</v>
      </c>
      <c r="M14" s="18">
        <v>71</v>
      </c>
      <c r="N14" s="425">
        <v>91.9</v>
      </c>
      <c r="O14" s="246">
        <v>141</v>
      </c>
      <c r="P14" s="329">
        <v>219</v>
      </c>
      <c r="Q14" s="253">
        <v>55.3</v>
      </c>
    </row>
    <row r="15" spans="1:17" ht="12.75">
      <c r="A15" s="246"/>
      <c r="B15" s="116" t="s">
        <v>5</v>
      </c>
      <c r="C15" s="265"/>
      <c r="D15" s="290"/>
      <c r="E15" s="272"/>
      <c r="F15" s="116">
        <v>104</v>
      </c>
      <c r="G15" s="116">
        <v>148</v>
      </c>
      <c r="H15" s="451">
        <v>42.3</v>
      </c>
      <c r="I15" s="265"/>
      <c r="J15" s="290"/>
      <c r="K15" s="272"/>
      <c r="L15" s="116">
        <v>37</v>
      </c>
      <c r="M15" s="116">
        <v>71</v>
      </c>
      <c r="N15" s="451">
        <f>((M15-L15)/L15)*100</f>
        <v>91.8918918918919</v>
      </c>
      <c r="O15" s="265">
        <v>141</v>
      </c>
      <c r="P15" s="290">
        <v>219</v>
      </c>
      <c r="Q15" s="272">
        <v>55.3</v>
      </c>
    </row>
    <row r="16" spans="1:17" ht="12.75">
      <c r="A16" s="450" t="s">
        <v>361</v>
      </c>
      <c r="B16" s="18" t="s">
        <v>362</v>
      </c>
      <c r="C16" s="246"/>
      <c r="D16" s="329"/>
      <c r="E16" s="253">
        <v>0</v>
      </c>
      <c r="H16" s="425">
        <v>0</v>
      </c>
      <c r="I16" s="246"/>
      <c r="J16" s="329"/>
      <c r="K16" s="253">
        <v>0</v>
      </c>
      <c r="L16" s="18">
        <v>4</v>
      </c>
      <c r="M16" s="18">
        <v>4</v>
      </c>
      <c r="N16" s="425">
        <v>0</v>
      </c>
      <c r="O16" s="246">
        <v>4</v>
      </c>
      <c r="P16" s="329">
        <v>4</v>
      </c>
      <c r="Q16" s="253">
        <v>0</v>
      </c>
    </row>
    <row r="17" spans="1:17" ht="12.75">
      <c r="A17" s="450"/>
      <c r="B17" s="18" t="s">
        <v>614</v>
      </c>
      <c r="C17" s="246"/>
      <c r="D17" s="329"/>
      <c r="E17" s="253">
        <v>0</v>
      </c>
      <c r="F17" s="18">
        <v>48</v>
      </c>
      <c r="H17" s="425">
        <v>-100</v>
      </c>
      <c r="I17" s="246"/>
      <c r="J17" s="329"/>
      <c r="K17" s="253">
        <v>0</v>
      </c>
      <c r="N17" s="425">
        <v>0</v>
      </c>
      <c r="O17" s="246">
        <v>48</v>
      </c>
      <c r="P17" s="329"/>
      <c r="Q17" s="253">
        <v>-100</v>
      </c>
    </row>
    <row r="18" spans="1:17" ht="12.75">
      <c r="A18" s="450"/>
      <c r="B18" s="18" t="s">
        <v>366</v>
      </c>
      <c r="C18" s="246"/>
      <c r="D18" s="329"/>
      <c r="E18" s="253">
        <v>0</v>
      </c>
      <c r="F18" s="18">
        <v>60</v>
      </c>
      <c r="H18" s="425">
        <v>-100</v>
      </c>
      <c r="I18" s="246"/>
      <c r="J18" s="329"/>
      <c r="K18" s="253">
        <v>0</v>
      </c>
      <c r="M18" s="18">
        <v>5</v>
      </c>
      <c r="N18" s="425">
        <v>0</v>
      </c>
      <c r="O18" s="246">
        <v>60</v>
      </c>
      <c r="P18" s="329">
        <v>5</v>
      </c>
      <c r="Q18" s="253">
        <v>-91.7</v>
      </c>
    </row>
    <row r="19" spans="1:17" ht="12.75">
      <c r="A19" s="246"/>
      <c r="B19" s="116" t="s">
        <v>5</v>
      </c>
      <c r="C19" s="265"/>
      <c r="D19" s="290"/>
      <c r="E19" s="272"/>
      <c r="F19" s="116">
        <v>108</v>
      </c>
      <c r="G19" s="116"/>
      <c r="H19" s="451">
        <v>-100</v>
      </c>
      <c r="I19" s="265"/>
      <c r="J19" s="290"/>
      <c r="K19" s="272"/>
      <c r="L19" s="116">
        <v>4</v>
      </c>
      <c r="M19" s="116">
        <v>9</v>
      </c>
      <c r="N19" s="451">
        <f>((M19-L19)/L19)*100</f>
        <v>125</v>
      </c>
      <c r="O19" s="265">
        <v>112</v>
      </c>
      <c r="P19" s="290">
        <v>9</v>
      </c>
      <c r="Q19" s="272">
        <f>((P19-O19)/O19)*100</f>
        <v>-91.96428571428571</v>
      </c>
    </row>
    <row r="20" spans="1:17" ht="12.75">
      <c r="A20" s="450" t="s">
        <v>368</v>
      </c>
      <c r="B20" s="18" t="s">
        <v>614</v>
      </c>
      <c r="C20" s="246">
        <v>96</v>
      </c>
      <c r="D20" s="329">
        <v>90</v>
      </c>
      <c r="E20" s="253">
        <v>-6.3</v>
      </c>
      <c r="F20" s="18">
        <v>102</v>
      </c>
      <c r="G20" s="18">
        <v>75</v>
      </c>
      <c r="H20" s="425">
        <v>-26.5</v>
      </c>
      <c r="I20" s="246"/>
      <c r="J20" s="329"/>
      <c r="K20" s="253">
        <v>0</v>
      </c>
      <c r="N20" s="425">
        <v>0</v>
      </c>
      <c r="O20" s="246">
        <v>198</v>
      </c>
      <c r="P20" s="329">
        <v>165</v>
      </c>
      <c r="Q20" s="253">
        <v>-16.7</v>
      </c>
    </row>
    <row r="21" spans="1:17" ht="12.75">
      <c r="A21" s="450"/>
      <c r="B21" s="18" t="s">
        <v>368</v>
      </c>
      <c r="C21" s="246"/>
      <c r="D21" s="329"/>
      <c r="E21" s="253">
        <v>0</v>
      </c>
      <c r="H21" s="425">
        <v>0</v>
      </c>
      <c r="I21" s="246"/>
      <c r="J21" s="329"/>
      <c r="K21" s="253">
        <v>0</v>
      </c>
      <c r="L21" s="18">
        <v>6</v>
      </c>
      <c r="M21" s="18">
        <v>14</v>
      </c>
      <c r="N21" s="425">
        <v>133.3</v>
      </c>
      <c r="O21" s="246">
        <v>6</v>
      </c>
      <c r="P21" s="329">
        <v>14</v>
      </c>
      <c r="Q21" s="253">
        <v>133.3</v>
      </c>
    </row>
    <row r="22" spans="1:17" ht="12.75">
      <c r="A22" s="246"/>
      <c r="B22" s="116" t="s">
        <v>5</v>
      </c>
      <c r="C22" s="265">
        <v>96</v>
      </c>
      <c r="D22" s="290">
        <v>90</v>
      </c>
      <c r="E22" s="272">
        <v>-6.3</v>
      </c>
      <c r="F22" s="116">
        <v>102</v>
      </c>
      <c r="G22" s="116">
        <v>75</v>
      </c>
      <c r="H22" s="451">
        <v>-26.5</v>
      </c>
      <c r="I22" s="265"/>
      <c r="J22" s="290"/>
      <c r="K22" s="272"/>
      <c r="L22" s="116">
        <v>6</v>
      </c>
      <c r="M22" s="116">
        <v>14</v>
      </c>
      <c r="N22" s="451">
        <f>((M22-L22)/L22)*100</f>
        <v>133.33333333333331</v>
      </c>
      <c r="O22" s="265">
        <v>204</v>
      </c>
      <c r="P22" s="290">
        <v>179</v>
      </c>
      <c r="Q22" s="272">
        <f>((P22-O22)/O22)*100</f>
        <v>-12.254901960784313</v>
      </c>
    </row>
    <row r="23" spans="1:17" ht="12.75">
      <c r="A23" s="450" t="s">
        <v>370</v>
      </c>
      <c r="B23" s="18" t="s">
        <v>370</v>
      </c>
      <c r="C23" s="246"/>
      <c r="D23" s="329"/>
      <c r="E23" s="253">
        <v>0</v>
      </c>
      <c r="H23" s="425">
        <v>0</v>
      </c>
      <c r="I23" s="246"/>
      <c r="J23" s="329"/>
      <c r="K23" s="253">
        <v>0</v>
      </c>
      <c r="L23" s="18">
        <v>39</v>
      </c>
      <c r="M23" s="18">
        <v>29</v>
      </c>
      <c r="N23" s="425">
        <v>-25.6</v>
      </c>
      <c r="O23" s="246">
        <v>39</v>
      </c>
      <c r="P23" s="329">
        <v>29</v>
      </c>
      <c r="Q23" s="253">
        <v>-25.6</v>
      </c>
    </row>
    <row r="24" spans="1:17" ht="13.5" thickBot="1">
      <c r="A24" s="246"/>
      <c r="B24" s="116" t="s">
        <v>5</v>
      </c>
      <c r="C24" s="265"/>
      <c r="D24" s="290"/>
      <c r="E24" s="272"/>
      <c r="F24" s="116"/>
      <c r="G24" s="116"/>
      <c r="H24" s="451"/>
      <c r="I24" s="265"/>
      <c r="J24" s="290"/>
      <c r="K24" s="272"/>
      <c r="L24" s="116">
        <v>39</v>
      </c>
      <c r="M24" s="116">
        <v>29</v>
      </c>
      <c r="N24" s="451">
        <v>-25.6</v>
      </c>
      <c r="O24" s="265">
        <v>39</v>
      </c>
      <c r="P24" s="290">
        <v>29</v>
      </c>
      <c r="Q24" s="272">
        <v>-25.6</v>
      </c>
    </row>
    <row r="25" spans="1:17" s="32" customFormat="1" ht="23.25" customHeight="1" thickBot="1">
      <c r="A25" s="432" t="s">
        <v>398</v>
      </c>
      <c r="B25" s="433"/>
      <c r="C25" s="432">
        <v>96</v>
      </c>
      <c r="D25" s="433">
        <v>90</v>
      </c>
      <c r="E25" s="427">
        <v>-6.3</v>
      </c>
      <c r="F25" s="433">
        <v>365</v>
      </c>
      <c r="G25" s="433">
        <v>283</v>
      </c>
      <c r="H25" s="428">
        <v>-22.5</v>
      </c>
      <c r="I25" s="432"/>
      <c r="J25" s="433"/>
      <c r="K25" s="427"/>
      <c r="L25" s="433">
        <v>114</v>
      </c>
      <c r="M25" s="433">
        <v>150</v>
      </c>
      <c r="N25" s="428">
        <v>31.6</v>
      </c>
      <c r="O25" s="432">
        <v>575</v>
      </c>
      <c r="P25" s="433">
        <v>523</v>
      </c>
      <c r="Q25" s="427">
        <f>((P25-O25)/O25)*100</f>
        <v>-9.043478260869566</v>
      </c>
    </row>
    <row r="26" ht="13.5" thickTop="1"/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48">
    <tabColor indexed="18"/>
    <pageSetUpPr fitToPage="1"/>
  </sheetPr>
  <dimension ref="A2:Q25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8515625" style="18" bestFit="1" customWidth="1"/>
    <col min="5" max="5" width="10.57421875" style="18" customWidth="1"/>
    <col min="6" max="6" width="6.28125" style="18" bestFit="1" customWidth="1"/>
    <col min="7" max="7" width="6.421875" style="18" bestFit="1" customWidth="1"/>
    <col min="8" max="8" width="10.421875" style="18" customWidth="1"/>
    <col min="9" max="10" width="6.28125" style="18" bestFit="1" customWidth="1"/>
    <col min="11" max="11" width="10.421875" style="18" customWidth="1"/>
    <col min="12" max="12" width="6.28125" style="18" bestFit="1" customWidth="1"/>
    <col min="13" max="13" width="6.421875" style="18" bestFit="1" customWidth="1"/>
    <col min="14" max="14" width="10.8515625" style="18" customWidth="1"/>
    <col min="15" max="15" width="7.57421875" style="18" bestFit="1" customWidth="1"/>
    <col min="16" max="16" width="7.140625" style="18" bestFit="1" customWidth="1"/>
    <col min="17" max="17" width="11.4218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399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7" ht="25.5">
      <c r="A6" s="429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19" t="s">
        <v>42</v>
      </c>
    </row>
    <row r="7" spans="1:17" ht="7.5" customHeight="1" thickBot="1">
      <c r="A7" s="415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3"/>
    </row>
    <row r="8" spans="1:17" ht="12.75">
      <c r="A8" s="453" t="s">
        <v>400</v>
      </c>
      <c r="B8" s="18" t="s">
        <v>401</v>
      </c>
      <c r="C8" s="404">
        <v>1200</v>
      </c>
      <c r="D8" s="317">
        <v>1227</v>
      </c>
      <c r="E8" s="253">
        <v>2.3</v>
      </c>
      <c r="F8" s="18">
        <v>37</v>
      </c>
      <c r="G8" s="18">
        <v>69</v>
      </c>
      <c r="H8" s="425">
        <v>86.5</v>
      </c>
      <c r="I8" s="246"/>
      <c r="J8" s="329"/>
      <c r="K8" s="253">
        <v>0</v>
      </c>
      <c r="L8" s="18">
        <v>137</v>
      </c>
      <c r="M8" s="18">
        <v>95</v>
      </c>
      <c r="N8" s="425">
        <v>-30.7</v>
      </c>
      <c r="O8" s="404">
        <v>1374</v>
      </c>
      <c r="P8" s="317">
        <v>1391</v>
      </c>
      <c r="Q8" s="253">
        <v>1.2</v>
      </c>
    </row>
    <row r="9" spans="1:17" ht="12.75">
      <c r="A9" s="454"/>
      <c r="B9" s="18" t="s">
        <v>477</v>
      </c>
      <c r="C9" s="246">
        <v>116</v>
      </c>
      <c r="D9" s="329"/>
      <c r="E9" s="253">
        <v>-100</v>
      </c>
      <c r="H9" s="425">
        <v>0</v>
      </c>
      <c r="I9" s="246"/>
      <c r="J9" s="329"/>
      <c r="K9" s="253">
        <v>0</v>
      </c>
      <c r="L9" s="18">
        <v>34</v>
      </c>
      <c r="M9" s="18">
        <v>55</v>
      </c>
      <c r="N9" s="425">
        <v>61.8</v>
      </c>
      <c r="O9" s="246">
        <v>150</v>
      </c>
      <c r="P9" s="329">
        <v>55</v>
      </c>
      <c r="Q9" s="253">
        <v>-63.3</v>
      </c>
    </row>
    <row r="10" spans="1:17" ht="12.75">
      <c r="A10" s="450"/>
      <c r="B10" s="18" t="s">
        <v>620</v>
      </c>
      <c r="C10" s="246">
        <v>235</v>
      </c>
      <c r="D10" s="329">
        <v>121</v>
      </c>
      <c r="E10" s="253">
        <v>-48.5</v>
      </c>
      <c r="H10" s="425">
        <v>0</v>
      </c>
      <c r="I10" s="246"/>
      <c r="J10" s="329"/>
      <c r="K10" s="253">
        <v>0</v>
      </c>
      <c r="N10" s="425">
        <v>0</v>
      </c>
      <c r="O10" s="246">
        <v>235</v>
      </c>
      <c r="P10" s="329">
        <v>121</v>
      </c>
      <c r="Q10" s="253">
        <v>-48.5</v>
      </c>
    </row>
    <row r="11" spans="1:17" ht="12.75">
      <c r="A11" s="246"/>
      <c r="B11" s="116" t="s">
        <v>5</v>
      </c>
      <c r="C11" s="405">
        <v>1551</v>
      </c>
      <c r="D11" s="406">
        <v>1348</v>
      </c>
      <c r="E11" s="272">
        <v>-13.1</v>
      </c>
      <c r="F11" s="116">
        <v>37</v>
      </c>
      <c r="G11" s="116">
        <v>69</v>
      </c>
      <c r="H11" s="451">
        <v>86.5</v>
      </c>
      <c r="I11" s="265"/>
      <c r="J11" s="290"/>
      <c r="K11" s="272"/>
      <c r="L11" s="116">
        <v>171</v>
      </c>
      <c r="M11" s="116">
        <v>150</v>
      </c>
      <c r="N11" s="451">
        <f>((M11-L11)/L11)*100</f>
        <v>-12.280701754385964</v>
      </c>
      <c r="O11" s="405">
        <v>1759</v>
      </c>
      <c r="P11" s="406">
        <v>1567</v>
      </c>
      <c r="Q11" s="272">
        <f>((P11-O11)/O11)*100</f>
        <v>-10.91529277998863</v>
      </c>
    </row>
    <row r="12" spans="1:17" ht="12.75">
      <c r="A12" s="450" t="s">
        <v>411</v>
      </c>
      <c r="B12" s="18" t="s">
        <v>411</v>
      </c>
      <c r="C12" s="246">
        <v>822</v>
      </c>
      <c r="D12" s="317">
        <v>1314</v>
      </c>
      <c r="E12" s="253">
        <v>59.9</v>
      </c>
      <c r="F12" s="18">
        <v>100</v>
      </c>
      <c r="G12" s="18">
        <v>75</v>
      </c>
      <c r="H12" s="425">
        <v>-25</v>
      </c>
      <c r="I12" s="246"/>
      <c r="J12" s="329"/>
      <c r="K12" s="253">
        <v>0</v>
      </c>
      <c r="L12" s="18">
        <v>58</v>
      </c>
      <c r="M12" s="18">
        <v>65</v>
      </c>
      <c r="N12" s="425">
        <v>12.1</v>
      </c>
      <c r="O12" s="246">
        <v>980</v>
      </c>
      <c r="P12" s="317">
        <v>1454</v>
      </c>
      <c r="Q12" s="253">
        <v>48.4</v>
      </c>
    </row>
    <row r="13" spans="1:17" ht="12.75">
      <c r="A13" s="246"/>
      <c r="B13" s="116" t="s">
        <v>5</v>
      </c>
      <c r="C13" s="405">
        <v>822</v>
      </c>
      <c r="D13" s="406">
        <v>1314</v>
      </c>
      <c r="E13" s="272">
        <v>59.9</v>
      </c>
      <c r="F13" s="116">
        <v>100</v>
      </c>
      <c r="G13" s="116">
        <v>75</v>
      </c>
      <c r="H13" s="451">
        <v>-25</v>
      </c>
      <c r="I13" s="265"/>
      <c r="J13" s="290"/>
      <c r="K13" s="272"/>
      <c r="L13" s="116">
        <v>58</v>
      </c>
      <c r="M13" s="116">
        <v>65</v>
      </c>
      <c r="N13" s="451">
        <f>((M13-L13)/L13)*100</f>
        <v>12.068965517241379</v>
      </c>
      <c r="O13" s="405">
        <v>980</v>
      </c>
      <c r="P13" s="406">
        <v>1454</v>
      </c>
      <c r="Q13" s="272">
        <f>((P13-O13)/O13)*100</f>
        <v>48.36734693877551</v>
      </c>
    </row>
    <row r="14" spans="1:17" ht="12.75">
      <c r="A14" s="450" t="s">
        <v>417</v>
      </c>
      <c r="B14" s="18" t="s">
        <v>640</v>
      </c>
      <c r="C14" s="246"/>
      <c r="D14" s="329"/>
      <c r="E14" s="253">
        <v>0</v>
      </c>
      <c r="F14" s="18">
        <v>25</v>
      </c>
      <c r="H14" s="425">
        <v>-100</v>
      </c>
      <c r="I14" s="246"/>
      <c r="J14" s="329"/>
      <c r="K14" s="253">
        <v>0</v>
      </c>
      <c r="N14" s="425">
        <v>0</v>
      </c>
      <c r="O14" s="246">
        <v>25</v>
      </c>
      <c r="P14" s="329"/>
      <c r="Q14" s="253">
        <v>-100</v>
      </c>
    </row>
    <row r="15" spans="1:17" ht="12.75">
      <c r="A15" s="450"/>
      <c r="B15" s="18" t="s">
        <v>424</v>
      </c>
      <c r="C15" s="246">
        <v>759</v>
      </c>
      <c r="D15" s="329">
        <v>678</v>
      </c>
      <c r="E15" s="253">
        <v>-10.7</v>
      </c>
      <c r="G15" s="18">
        <v>27</v>
      </c>
      <c r="H15" s="425">
        <v>0</v>
      </c>
      <c r="I15" s="246"/>
      <c r="J15" s="329"/>
      <c r="K15" s="253">
        <v>0</v>
      </c>
      <c r="L15" s="18">
        <v>587</v>
      </c>
      <c r="M15" s="18">
        <v>778</v>
      </c>
      <c r="N15" s="425">
        <v>32.5</v>
      </c>
      <c r="O15" s="404">
        <v>1346</v>
      </c>
      <c r="P15" s="317">
        <v>1483</v>
      </c>
      <c r="Q15" s="253">
        <v>10.2</v>
      </c>
    </row>
    <row r="16" spans="1:17" ht="12.75">
      <c r="A16" s="246"/>
      <c r="B16" s="116" t="s">
        <v>5</v>
      </c>
      <c r="C16" s="405">
        <v>759</v>
      </c>
      <c r="D16" s="406">
        <v>678</v>
      </c>
      <c r="E16" s="272">
        <v>-10.7</v>
      </c>
      <c r="F16" s="116">
        <v>25</v>
      </c>
      <c r="G16" s="116">
        <v>27</v>
      </c>
      <c r="H16" s="451">
        <v>8</v>
      </c>
      <c r="I16" s="265"/>
      <c r="J16" s="290"/>
      <c r="K16" s="272"/>
      <c r="L16" s="116">
        <v>587</v>
      </c>
      <c r="M16" s="116">
        <v>778</v>
      </c>
      <c r="N16" s="451">
        <f>((M16-L16)/L16)*100</f>
        <v>32.538330494037474</v>
      </c>
      <c r="O16" s="405">
        <v>1371</v>
      </c>
      <c r="P16" s="406">
        <v>1483</v>
      </c>
      <c r="Q16" s="272">
        <f>((P16-O16)/O16)*100</f>
        <v>8.169219547775347</v>
      </c>
    </row>
    <row r="17" spans="1:17" ht="12.75">
      <c r="A17" s="450" t="s">
        <v>426</v>
      </c>
      <c r="B17" s="18" t="s">
        <v>426</v>
      </c>
      <c r="C17" s="404">
        <v>1902</v>
      </c>
      <c r="D17" s="317">
        <v>1589</v>
      </c>
      <c r="E17" s="253">
        <v>-16.5</v>
      </c>
      <c r="F17" s="18">
        <v>278</v>
      </c>
      <c r="G17" s="18">
        <v>233</v>
      </c>
      <c r="H17" s="425">
        <v>-16.2</v>
      </c>
      <c r="I17" s="246">
        <v>240</v>
      </c>
      <c r="J17" s="329">
        <v>304</v>
      </c>
      <c r="K17" s="253">
        <v>26.7</v>
      </c>
      <c r="L17" s="18">
        <v>10</v>
      </c>
      <c r="N17" s="425">
        <v>-100</v>
      </c>
      <c r="O17" s="404">
        <v>2430</v>
      </c>
      <c r="P17" s="317">
        <v>2126</v>
      </c>
      <c r="Q17" s="253">
        <v>-12.5</v>
      </c>
    </row>
    <row r="18" spans="1:17" ht="12.75">
      <c r="A18" s="246"/>
      <c r="B18" s="116" t="s">
        <v>5</v>
      </c>
      <c r="C18" s="405">
        <v>1902</v>
      </c>
      <c r="D18" s="406">
        <v>1589</v>
      </c>
      <c r="E18" s="272">
        <v>-16.5</v>
      </c>
      <c r="F18" s="116">
        <v>278</v>
      </c>
      <c r="G18" s="116">
        <v>233</v>
      </c>
      <c r="H18" s="451">
        <v>-16.2</v>
      </c>
      <c r="I18" s="265">
        <v>240</v>
      </c>
      <c r="J18" s="290">
        <v>304</v>
      </c>
      <c r="K18" s="272">
        <v>26.7</v>
      </c>
      <c r="L18" s="116">
        <v>10</v>
      </c>
      <c r="M18" s="116"/>
      <c r="N18" s="451">
        <f>((M18-L18)/L18)*100</f>
        <v>-100</v>
      </c>
      <c r="O18" s="405">
        <v>2430</v>
      </c>
      <c r="P18" s="406">
        <v>2126</v>
      </c>
      <c r="Q18" s="272">
        <f>((P18-O18)/O18)*100</f>
        <v>-12.510288065843621</v>
      </c>
    </row>
    <row r="19" spans="1:17" ht="12.75">
      <c r="A19" s="450" t="s">
        <v>441</v>
      </c>
      <c r="B19" s="18" t="s">
        <v>441</v>
      </c>
      <c r="C19" s="246">
        <v>848</v>
      </c>
      <c r="D19" s="329">
        <v>680</v>
      </c>
      <c r="E19" s="253">
        <v>-19.8</v>
      </c>
      <c r="F19" s="18">
        <v>32</v>
      </c>
      <c r="G19" s="18">
        <v>70</v>
      </c>
      <c r="H19" s="425">
        <v>118.8</v>
      </c>
      <c r="I19" s="246"/>
      <c r="J19" s="329"/>
      <c r="K19" s="253">
        <v>0</v>
      </c>
      <c r="L19" s="18">
        <v>16</v>
      </c>
      <c r="M19" s="18">
        <v>36</v>
      </c>
      <c r="N19" s="425">
        <v>125</v>
      </c>
      <c r="O19" s="246">
        <v>896</v>
      </c>
      <c r="P19" s="329">
        <v>786</v>
      </c>
      <c r="Q19" s="253">
        <v>-12.3</v>
      </c>
    </row>
    <row r="20" spans="1:17" ht="12.75">
      <c r="A20" s="246"/>
      <c r="B20" s="116" t="s">
        <v>5</v>
      </c>
      <c r="C20" s="405">
        <v>848</v>
      </c>
      <c r="D20" s="406">
        <v>680</v>
      </c>
      <c r="E20" s="272">
        <v>-19.8</v>
      </c>
      <c r="F20" s="116">
        <v>32</v>
      </c>
      <c r="G20" s="116">
        <v>70</v>
      </c>
      <c r="H20" s="451">
        <v>118.8</v>
      </c>
      <c r="I20" s="265"/>
      <c r="J20" s="290"/>
      <c r="K20" s="272"/>
      <c r="L20" s="116">
        <v>16</v>
      </c>
      <c r="M20" s="116">
        <v>36</v>
      </c>
      <c r="N20" s="451">
        <f>((M20-L20)/L20)*100</f>
        <v>125</v>
      </c>
      <c r="O20" s="405">
        <v>896</v>
      </c>
      <c r="P20" s="406">
        <v>786</v>
      </c>
      <c r="Q20" s="272">
        <f>((P20-O20)/O20)*100</f>
        <v>-12.276785714285714</v>
      </c>
    </row>
    <row r="21" spans="1:17" ht="12.75">
      <c r="A21" s="450" t="s">
        <v>445</v>
      </c>
      <c r="B21" s="18" t="s">
        <v>445</v>
      </c>
      <c r="C21" s="404">
        <v>1049</v>
      </c>
      <c r="D21" s="329">
        <v>803</v>
      </c>
      <c r="E21" s="253">
        <v>-23.5</v>
      </c>
      <c r="F21" s="18">
        <v>498</v>
      </c>
      <c r="G21" s="18">
        <v>666</v>
      </c>
      <c r="H21" s="425">
        <v>33.7</v>
      </c>
      <c r="I21" s="246"/>
      <c r="J21" s="329"/>
      <c r="K21" s="253">
        <v>0</v>
      </c>
      <c r="L21" s="18">
        <v>169</v>
      </c>
      <c r="M21" s="18">
        <v>156</v>
      </c>
      <c r="N21" s="425">
        <v>-7.7</v>
      </c>
      <c r="O21" s="404">
        <v>1716</v>
      </c>
      <c r="P21" s="317">
        <v>1625</v>
      </c>
      <c r="Q21" s="253">
        <v>-5.3</v>
      </c>
    </row>
    <row r="22" spans="1:17" ht="12.75">
      <c r="A22" s="246"/>
      <c r="B22" s="116" t="s">
        <v>5</v>
      </c>
      <c r="C22" s="405">
        <v>1049</v>
      </c>
      <c r="D22" s="406">
        <v>803</v>
      </c>
      <c r="E22" s="272">
        <v>-23.5</v>
      </c>
      <c r="F22" s="116">
        <v>498</v>
      </c>
      <c r="G22" s="116">
        <v>666</v>
      </c>
      <c r="H22" s="451">
        <v>33.7</v>
      </c>
      <c r="I22" s="265"/>
      <c r="J22" s="290"/>
      <c r="K22" s="272"/>
      <c r="L22" s="116">
        <v>169</v>
      </c>
      <c r="M22" s="116">
        <v>156</v>
      </c>
      <c r="N22" s="451">
        <v>-7.7</v>
      </c>
      <c r="O22" s="405">
        <v>1716</v>
      </c>
      <c r="P22" s="406">
        <v>1625</v>
      </c>
      <c r="Q22" s="272">
        <f>((P22-O22)/O22)*100</f>
        <v>-5.303030303030303</v>
      </c>
    </row>
    <row r="23" spans="1:17" ht="12.75">
      <c r="A23" s="450" t="s">
        <v>448</v>
      </c>
      <c r="B23" s="18" t="s">
        <v>448</v>
      </c>
      <c r="C23" s="404">
        <v>1059</v>
      </c>
      <c r="D23" s="329">
        <v>986</v>
      </c>
      <c r="E23" s="253">
        <v>-6.9</v>
      </c>
      <c r="F23" s="18">
        <v>44</v>
      </c>
      <c r="G23" s="18">
        <v>68</v>
      </c>
      <c r="H23" s="425">
        <v>54.5</v>
      </c>
      <c r="I23" s="246"/>
      <c r="J23" s="329"/>
      <c r="K23" s="253">
        <v>0</v>
      </c>
      <c r="L23" s="18">
        <v>3</v>
      </c>
      <c r="M23" s="18">
        <v>54</v>
      </c>
      <c r="N23" s="425">
        <v>1700</v>
      </c>
      <c r="O23" s="404">
        <v>1106</v>
      </c>
      <c r="P23" s="317">
        <v>1108</v>
      </c>
      <c r="Q23" s="253">
        <v>0.2</v>
      </c>
    </row>
    <row r="24" spans="1:17" ht="13.5" thickBot="1">
      <c r="A24" s="246"/>
      <c r="B24" s="116" t="s">
        <v>5</v>
      </c>
      <c r="C24" s="405">
        <v>1059</v>
      </c>
      <c r="D24" s="406">
        <v>986</v>
      </c>
      <c r="E24" s="272">
        <v>-6.9</v>
      </c>
      <c r="F24" s="116">
        <v>44</v>
      </c>
      <c r="G24" s="116">
        <v>68</v>
      </c>
      <c r="H24" s="451">
        <v>54.5</v>
      </c>
      <c r="I24" s="265"/>
      <c r="J24" s="290"/>
      <c r="K24" s="272"/>
      <c r="L24" s="116">
        <v>3</v>
      </c>
      <c r="M24" s="116">
        <v>54</v>
      </c>
      <c r="N24" s="451">
        <f>((M24-L24)/L24)*100</f>
        <v>1700</v>
      </c>
      <c r="O24" s="405">
        <v>1106</v>
      </c>
      <c r="P24" s="406">
        <v>1108</v>
      </c>
      <c r="Q24" s="272">
        <f>((P24-O24)/O24)*100</f>
        <v>0.18083182640144665</v>
      </c>
    </row>
    <row r="25" spans="1:17" s="30" customFormat="1" ht="17.25" customHeight="1" thickBot="1">
      <c r="A25" s="432" t="s">
        <v>474</v>
      </c>
      <c r="B25" s="433"/>
      <c r="C25" s="157">
        <v>7990</v>
      </c>
      <c r="D25" s="158">
        <v>7398</v>
      </c>
      <c r="E25" s="427">
        <v>-7.4</v>
      </c>
      <c r="F25" s="158">
        <v>1014</v>
      </c>
      <c r="G25" s="158">
        <v>1208</v>
      </c>
      <c r="H25" s="428">
        <v>19.1</v>
      </c>
      <c r="I25" s="432">
        <v>240</v>
      </c>
      <c r="J25" s="433">
        <v>304</v>
      </c>
      <c r="K25" s="427">
        <v>26.7</v>
      </c>
      <c r="L25" s="158">
        <v>1014</v>
      </c>
      <c r="M25" s="158">
        <v>1239</v>
      </c>
      <c r="N25" s="428">
        <v>22.2</v>
      </c>
      <c r="O25" s="157">
        <v>10258</v>
      </c>
      <c r="P25" s="158">
        <v>10149</v>
      </c>
      <c r="Q25" s="427">
        <v>-1.1</v>
      </c>
    </row>
    <row r="26" ht="13.5" thickTop="1"/>
  </sheetData>
  <mergeCells count="7">
    <mergeCell ref="A8:A9"/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49">
    <tabColor indexed="18"/>
    <pageSetUpPr fitToPage="1"/>
  </sheetPr>
  <dimension ref="A2:Q18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28125" style="18" bestFit="1" customWidth="1"/>
    <col min="5" max="5" width="11.140625" style="18" customWidth="1"/>
    <col min="6" max="7" width="6.421875" style="18" bestFit="1" customWidth="1"/>
    <col min="8" max="8" width="11.28125" style="18" customWidth="1"/>
    <col min="9" max="10" width="6.28125" style="18" bestFit="1" customWidth="1"/>
    <col min="11" max="11" width="12.00390625" style="18" customWidth="1"/>
    <col min="12" max="13" width="6.28125" style="18" bestFit="1" customWidth="1"/>
    <col min="14" max="14" width="12.00390625" style="18" customWidth="1"/>
    <col min="15" max="15" width="6.8515625" style="18" bestFit="1" customWidth="1"/>
    <col min="16" max="16" width="6.421875" style="18" bestFit="1" customWidth="1"/>
    <col min="17" max="17" width="12.71093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475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7" ht="25.5">
      <c r="A6" s="429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19" t="s">
        <v>42</v>
      </c>
    </row>
    <row r="7" spans="1:17" ht="6.75" customHeight="1" thickBot="1">
      <c r="A7" s="415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3"/>
    </row>
    <row r="8" spans="1:17" ht="12.75">
      <c r="A8" s="450" t="s">
        <v>476</v>
      </c>
      <c r="B8" s="18" t="s">
        <v>479</v>
      </c>
      <c r="C8" s="246"/>
      <c r="D8" s="329"/>
      <c r="E8" s="253">
        <v>0</v>
      </c>
      <c r="F8" s="18">
        <v>64</v>
      </c>
      <c r="G8" s="18">
        <v>16</v>
      </c>
      <c r="H8" s="425">
        <v>-75</v>
      </c>
      <c r="I8" s="246"/>
      <c r="J8" s="329"/>
      <c r="K8" s="253">
        <v>0</v>
      </c>
      <c r="N8" s="425">
        <v>0</v>
      </c>
      <c r="O8" s="246">
        <v>64</v>
      </c>
      <c r="P8" s="329">
        <v>16</v>
      </c>
      <c r="Q8" s="253">
        <v>-75</v>
      </c>
    </row>
    <row r="9" spans="1:17" ht="12.75">
      <c r="A9" s="450"/>
      <c r="B9" s="18" t="s">
        <v>622</v>
      </c>
      <c r="C9" s="246"/>
      <c r="D9" s="329"/>
      <c r="E9" s="253">
        <v>0</v>
      </c>
      <c r="F9" s="18">
        <v>108</v>
      </c>
      <c r="G9" s="18">
        <v>88</v>
      </c>
      <c r="H9" s="425">
        <v>-18.5</v>
      </c>
      <c r="I9" s="246">
        <v>16</v>
      </c>
      <c r="J9" s="329">
        <v>24</v>
      </c>
      <c r="K9" s="253">
        <v>50</v>
      </c>
      <c r="L9" s="18">
        <v>12</v>
      </c>
      <c r="M9" s="18">
        <v>8</v>
      </c>
      <c r="N9" s="425">
        <v>-33.3</v>
      </c>
      <c r="O9" s="246">
        <v>136</v>
      </c>
      <c r="P9" s="329">
        <v>120</v>
      </c>
      <c r="Q9" s="253">
        <v>-11.8</v>
      </c>
    </row>
    <row r="10" spans="1:17" ht="12.75">
      <c r="A10" s="450"/>
      <c r="B10" s="18" t="s">
        <v>496</v>
      </c>
      <c r="C10" s="246"/>
      <c r="D10" s="329"/>
      <c r="E10" s="253">
        <v>0</v>
      </c>
      <c r="F10" s="18">
        <v>443</v>
      </c>
      <c r="G10" s="18">
        <v>532</v>
      </c>
      <c r="H10" s="425">
        <v>20.1</v>
      </c>
      <c r="I10" s="246"/>
      <c r="J10" s="329"/>
      <c r="K10" s="253">
        <v>0</v>
      </c>
      <c r="L10" s="18">
        <v>103</v>
      </c>
      <c r="M10" s="18">
        <v>74</v>
      </c>
      <c r="N10" s="425">
        <v>-28.2</v>
      </c>
      <c r="O10" s="246">
        <v>546</v>
      </c>
      <c r="P10" s="329">
        <v>606</v>
      </c>
      <c r="Q10" s="253">
        <v>11</v>
      </c>
    </row>
    <row r="11" spans="1:17" ht="12.75">
      <c r="A11" s="450"/>
      <c r="B11" s="18" t="s">
        <v>481</v>
      </c>
      <c r="C11" s="246">
        <v>4</v>
      </c>
      <c r="D11" s="329">
        <v>20</v>
      </c>
      <c r="E11" s="253">
        <v>400</v>
      </c>
      <c r="F11" s="18">
        <v>16</v>
      </c>
      <c r="G11" s="18">
        <v>32</v>
      </c>
      <c r="H11" s="425">
        <v>100</v>
      </c>
      <c r="I11" s="246"/>
      <c r="J11" s="329"/>
      <c r="K11" s="253">
        <v>0</v>
      </c>
      <c r="N11" s="425">
        <v>0</v>
      </c>
      <c r="O11" s="246">
        <v>20</v>
      </c>
      <c r="P11" s="329">
        <v>52</v>
      </c>
      <c r="Q11" s="253">
        <v>160</v>
      </c>
    </row>
    <row r="12" spans="1:17" ht="12.75">
      <c r="A12" s="450"/>
      <c r="B12" s="18" t="s">
        <v>484</v>
      </c>
      <c r="C12" s="246"/>
      <c r="D12" s="329"/>
      <c r="E12" s="253">
        <v>0</v>
      </c>
      <c r="F12" s="18">
        <v>104</v>
      </c>
      <c r="G12" s="18">
        <v>68</v>
      </c>
      <c r="H12" s="425">
        <v>-34.6</v>
      </c>
      <c r="I12" s="246"/>
      <c r="J12" s="329"/>
      <c r="K12" s="253">
        <v>0</v>
      </c>
      <c r="N12" s="425">
        <v>0</v>
      </c>
      <c r="O12" s="246">
        <v>104</v>
      </c>
      <c r="P12" s="329">
        <v>68</v>
      </c>
      <c r="Q12" s="253">
        <v>-34.6</v>
      </c>
    </row>
    <row r="13" spans="1:17" ht="12.75">
      <c r="A13" s="450"/>
      <c r="B13" s="18" t="s">
        <v>476</v>
      </c>
      <c r="C13" s="246">
        <v>208</v>
      </c>
      <c r="D13" s="329">
        <v>688</v>
      </c>
      <c r="E13" s="253">
        <v>230.8</v>
      </c>
      <c r="F13" s="18">
        <v>991</v>
      </c>
      <c r="G13" s="18">
        <v>972</v>
      </c>
      <c r="H13" s="425">
        <v>-1.9</v>
      </c>
      <c r="I13" s="246">
        <v>272</v>
      </c>
      <c r="J13" s="329">
        <v>268</v>
      </c>
      <c r="K13" s="253">
        <v>-1.5</v>
      </c>
      <c r="L13" s="18">
        <v>146</v>
      </c>
      <c r="M13" s="18">
        <v>120</v>
      </c>
      <c r="N13" s="425">
        <v>-17.8</v>
      </c>
      <c r="O13" s="404">
        <v>1617</v>
      </c>
      <c r="P13" s="317">
        <v>2048</v>
      </c>
      <c r="Q13" s="253">
        <v>26.7</v>
      </c>
    </row>
    <row r="14" spans="1:17" ht="13.5" thickBot="1">
      <c r="A14" s="246"/>
      <c r="B14" s="116" t="s">
        <v>5</v>
      </c>
      <c r="C14" s="265">
        <v>212</v>
      </c>
      <c r="D14" s="290">
        <v>708</v>
      </c>
      <c r="E14" s="272">
        <v>234</v>
      </c>
      <c r="F14" s="402">
        <v>1726</v>
      </c>
      <c r="G14" s="402">
        <v>1708</v>
      </c>
      <c r="H14" s="451">
        <v>-1</v>
      </c>
      <c r="I14" s="265">
        <v>288</v>
      </c>
      <c r="J14" s="290">
        <v>292</v>
      </c>
      <c r="K14" s="272">
        <v>1.4</v>
      </c>
      <c r="L14" s="116">
        <v>261</v>
      </c>
      <c r="M14" s="116">
        <v>202</v>
      </c>
      <c r="N14" s="451">
        <v>-22.6</v>
      </c>
      <c r="O14" s="405">
        <v>2487</v>
      </c>
      <c r="P14" s="406">
        <v>2910</v>
      </c>
      <c r="Q14" s="272">
        <f>((P14-O14)/O14)*100</f>
        <v>17.008443908323283</v>
      </c>
    </row>
    <row r="15" spans="1:17" s="32" customFormat="1" ht="18" customHeight="1" thickBot="1">
      <c r="A15" s="432" t="s">
        <v>625</v>
      </c>
      <c r="B15" s="433"/>
      <c r="C15" s="432">
        <v>212</v>
      </c>
      <c r="D15" s="433">
        <v>708</v>
      </c>
      <c r="E15" s="427">
        <v>234</v>
      </c>
      <c r="F15" s="158">
        <v>1726</v>
      </c>
      <c r="G15" s="158">
        <v>1708</v>
      </c>
      <c r="H15" s="428">
        <v>-1</v>
      </c>
      <c r="I15" s="432">
        <v>288</v>
      </c>
      <c r="J15" s="433">
        <v>292</v>
      </c>
      <c r="K15" s="427">
        <v>1.4</v>
      </c>
      <c r="L15" s="433">
        <v>261</v>
      </c>
      <c r="M15" s="433">
        <v>202</v>
      </c>
      <c r="N15" s="428">
        <v>-22.6</v>
      </c>
      <c r="O15" s="157">
        <v>2487</v>
      </c>
      <c r="P15" s="158">
        <v>2910</v>
      </c>
      <c r="Q15" s="427">
        <v>17</v>
      </c>
    </row>
    <row r="16" ht="13.5" thickTop="1"/>
    <row r="18" ht="12.75">
      <c r="E18" s="455"/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50">
    <tabColor indexed="18"/>
    <pageSetUpPr fitToPage="1"/>
  </sheetPr>
  <dimension ref="A2:R38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28125" style="18" bestFit="1" customWidth="1"/>
    <col min="5" max="5" width="11.8515625" style="18" customWidth="1"/>
    <col min="6" max="7" width="6.28125" style="18" bestFit="1" customWidth="1"/>
    <col min="8" max="8" width="11.57421875" style="18" customWidth="1"/>
    <col min="9" max="10" width="6.28125" style="18" bestFit="1" customWidth="1"/>
    <col min="11" max="11" width="11.8515625" style="18" customWidth="1"/>
    <col min="12" max="13" width="6.28125" style="18" bestFit="1" customWidth="1"/>
    <col min="14" max="14" width="11.421875" style="18" customWidth="1"/>
    <col min="15" max="15" width="6.28125" style="18" bestFit="1" customWidth="1"/>
    <col min="16" max="16" width="6.421875" style="18" bestFit="1" customWidth="1"/>
    <col min="17" max="17" width="11.5742187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509</v>
      </c>
    </row>
    <row r="5" spans="1:17" ht="27.75" customHeight="1" thickTop="1">
      <c r="A5" s="237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8"/>
    </row>
    <row r="6" spans="1:18" ht="25.5">
      <c r="A6" s="429" t="s">
        <v>564</v>
      </c>
      <c r="B6" s="430" t="s">
        <v>648</v>
      </c>
      <c r="C6" s="69">
        <v>2005</v>
      </c>
      <c r="D6" s="71">
        <v>2006</v>
      </c>
      <c r="E6" s="161" t="s">
        <v>42</v>
      </c>
      <c r="F6" s="71">
        <v>2005</v>
      </c>
      <c r="G6" s="71">
        <v>2006</v>
      </c>
      <c r="H6" s="334" t="s">
        <v>42</v>
      </c>
      <c r="I6" s="69">
        <v>2005</v>
      </c>
      <c r="J6" s="71">
        <v>2006</v>
      </c>
      <c r="K6" s="161" t="s">
        <v>42</v>
      </c>
      <c r="L6" s="71">
        <v>2005</v>
      </c>
      <c r="M6" s="71">
        <v>2006</v>
      </c>
      <c r="N6" s="334" t="s">
        <v>42</v>
      </c>
      <c r="O6" s="69">
        <v>2005</v>
      </c>
      <c r="P6" s="71">
        <v>2006</v>
      </c>
      <c r="Q6" s="161" t="s">
        <v>42</v>
      </c>
      <c r="R6" s="456"/>
    </row>
    <row r="7" spans="1:18" s="329" customFormat="1" ht="4.5" customHeight="1" thickBot="1">
      <c r="A7" s="444"/>
      <c r="B7" s="445"/>
      <c r="C7" s="446"/>
      <c r="D7" s="447"/>
      <c r="E7" s="457"/>
      <c r="F7" s="447"/>
      <c r="G7" s="447"/>
      <c r="H7" s="458"/>
      <c r="I7" s="446"/>
      <c r="J7" s="447"/>
      <c r="K7" s="457"/>
      <c r="L7" s="447"/>
      <c r="M7" s="447"/>
      <c r="N7" s="458"/>
      <c r="O7" s="446"/>
      <c r="P7" s="447"/>
      <c r="Q7" s="457"/>
      <c r="R7" s="459"/>
    </row>
    <row r="8" spans="1:17" ht="12.75">
      <c r="A8" s="450" t="s">
        <v>18</v>
      </c>
      <c r="B8" s="18" t="s">
        <v>18</v>
      </c>
      <c r="C8" s="246">
        <v>194</v>
      </c>
      <c r="D8" s="329">
        <v>144</v>
      </c>
      <c r="E8" s="397">
        <v>-25.8</v>
      </c>
      <c r="F8" s="18">
        <v>625</v>
      </c>
      <c r="G8" s="18">
        <v>550</v>
      </c>
      <c r="H8" s="104">
        <v>-12</v>
      </c>
      <c r="I8" s="246">
        <v>80</v>
      </c>
      <c r="J8" s="329">
        <v>68</v>
      </c>
      <c r="K8" s="397">
        <v>-15</v>
      </c>
      <c r="L8" s="18">
        <v>231</v>
      </c>
      <c r="M8" s="18">
        <v>287</v>
      </c>
      <c r="N8" s="104">
        <v>24.2</v>
      </c>
      <c r="O8" s="404">
        <v>1130</v>
      </c>
      <c r="P8" s="317">
        <v>1049</v>
      </c>
      <c r="Q8" s="397">
        <v>-7.2</v>
      </c>
    </row>
    <row r="9" spans="1:17" ht="13.5" thickBot="1">
      <c r="A9" s="246"/>
      <c r="B9" s="116" t="s">
        <v>5</v>
      </c>
      <c r="C9" s="265">
        <v>194</v>
      </c>
      <c r="D9" s="290">
        <v>144</v>
      </c>
      <c r="E9" s="403">
        <v>-25.8</v>
      </c>
      <c r="F9" s="116">
        <v>625</v>
      </c>
      <c r="G9" s="116">
        <v>550</v>
      </c>
      <c r="H9" s="118">
        <v>-12</v>
      </c>
      <c r="I9" s="265">
        <v>80</v>
      </c>
      <c r="J9" s="290">
        <v>68</v>
      </c>
      <c r="K9" s="403">
        <v>-15</v>
      </c>
      <c r="L9" s="116">
        <v>231</v>
      </c>
      <c r="M9" s="116">
        <v>287</v>
      </c>
      <c r="N9" s="118">
        <v>24.2</v>
      </c>
      <c r="O9" s="405">
        <v>1130</v>
      </c>
      <c r="P9" s="406">
        <v>1049</v>
      </c>
      <c r="Q9" s="403">
        <v>-7.2</v>
      </c>
    </row>
    <row r="10" spans="1:17" s="30" customFormat="1" ht="19.5" customHeight="1" thickBot="1">
      <c r="A10" s="432" t="s">
        <v>518</v>
      </c>
      <c r="B10" s="433"/>
      <c r="C10" s="432">
        <v>194</v>
      </c>
      <c r="D10" s="433">
        <v>144</v>
      </c>
      <c r="E10" s="460">
        <v>-25.8</v>
      </c>
      <c r="F10" s="433">
        <v>625</v>
      </c>
      <c r="G10" s="433">
        <v>550</v>
      </c>
      <c r="H10" s="461">
        <v>-12</v>
      </c>
      <c r="I10" s="432">
        <v>80</v>
      </c>
      <c r="J10" s="433">
        <v>68</v>
      </c>
      <c r="K10" s="460">
        <v>-15</v>
      </c>
      <c r="L10" s="433">
        <v>231</v>
      </c>
      <c r="M10" s="433">
        <v>287</v>
      </c>
      <c r="N10" s="461">
        <v>24.2</v>
      </c>
      <c r="O10" s="157">
        <v>1130</v>
      </c>
      <c r="P10" s="158">
        <v>1049</v>
      </c>
      <c r="Q10" s="460">
        <v>-7.2</v>
      </c>
    </row>
    <row r="11" ht="13.5" thickTop="1"/>
    <row r="12" ht="16.5" thickBot="1">
      <c r="A12" s="91" t="s">
        <v>19</v>
      </c>
    </row>
    <row r="13" spans="1:17" ht="13.5" thickTop="1">
      <c r="A13" s="237"/>
      <c r="B13" s="283"/>
      <c r="C13" s="146" t="s">
        <v>642</v>
      </c>
      <c r="D13" s="147"/>
      <c r="E13" s="148"/>
      <c r="F13" s="147" t="s">
        <v>643</v>
      </c>
      <c r="G13" s="147"/>
      <c r="H13" s="147"/>
      <c r="I13" s="146" t="s">
        <v>644</v>
      </c>
      <c r="J13" s="147"/>
      <c r="K13" s="148"/>
      <c r="L13" s="147" t="s">
        <v>645</v>
      </c>
      <c r="M13" s="147"/>
      <c r="N13" s="147"/>
      <c r="O13" s="146" t="s">
        <v>5</v>
      </c>
      <c r="P13" s="147"/>
      <c r="Q13" s="148"/>
    </row>
    <row r="14" spans="1:17" ht="25.5">
      <c r="A14" s="429" t="s">
        <v>564</v>
      </c>
      <c r="B14" s="430" t="s">
        <v>648</v>
      </c>
      <c r="C14" s="69">
        <v>2005</v>
      </c>
      <c r="D14" s="71">
        <v>2006</v>
      </c>
      <c r="E14" s="419" t="s">
        <v>42</v>
      </c>
      <c r="F14" s="71">
        <v>2005</v>
      </c>
      <c r="G14" s="71">
        <v>2006</v>
      </c>
      <c r="H14" s="420" t="s">
        <v>42</v>
      </c>
      <c r="I14" s="69">
        <v>2005</v>
      </c>
      <c r="J14" s="71">
        <v>2006</v>
      </c>
      <c r="K14" s="419" t="s">
        <v>42</v>
      </c>
      <c r="L14" s="71">
        <v>2005</v>
      </c>
      <c r="M14" s="71">
        <v>2006</v>
      </c>
      <c r="N14" s="420" t="s">
        <v>42</v>
      </c>
      <c r="O14" s="69">
        <v>2005</v>
      </c>
      <c r="P14" s="71">
        <v>2006</v>
      </c>
      <c r="Q14" s="419" t="s">
        <v>42</v>
      </c>
    </row>
    <row r="15" spans="1:17" ht="13.5" thickBot="1">
      <c r="A15" s="415"/>
      <c r="B15" s="383"/>
      <c r="C15" s="151"/>
      <c r="D15" s="152"/>
      <c r="E15" s="423"/>
      <c r="F15" s="152"/>
      <c r="G15" s="152"/>
      <c r="H15" s="424"/>
      <c r="I15" s="151"/>
      <c r="J15" s="152"/>
      <c r="K15" s="423"/>
      <c r="L15" s="152"/>
      <c r="M15" s="152"/>
      <c r="N15" s="424"/>
      <c r="O15" s="151"/>
      <c r="P15" s="152"/>
      <c r="Q15" s="423"/>
    </row>
    <row r="16" spans="1:17" ht="12.75">
      <c r="A16" s="450" t="s">
        <v>19</v>
      </c>
      <c r="B16" s="18" t="s">
        <v>171</v>
      </c>
      <c r="C16" s="246">
        <v>48</v>
      </c>
      <c r="D16" s="329"/>
      <c r="E16" s="253">
        <v>-100</v>
      </c>
      <c r="F16" s="18">
        <v>32</v>
      </c>
      <c r="H16" s="425">
        <v>-100</v>
      </c>
      <c r="I16" s="246"/>
      <c r="J16" s="329"/>
      <c r="K16" s="253"/>
      <c r="N16" s="425"/>
      <c r="O16" s="246">
        <v>80</v>
      </c>
      <c r="P16" s="329"/>
      <c r="Q16" s="253">
        <v>-100</v>
      </c>
    </row>
    <row r="17" spans="1:17" ht="12.75">
      <c r="A17" s="450"/>
      <c r="B17" s="18" t="s">
        <v>426</v>
      </c>
      <c r="C17" s="246">
        <v>156</v>
      </c>
      <c r="D17" s="329"/>
      <c r="E17" s="253">
        <v>-100</v>
      </c>
      <c r="F17" s="18">
        <v>80</v>
      </c>
      <c r="G17" s="18">
        <v>60</v>
      </c>
      <c r="H17" s="425">
        <v>-25</v>
      </c>
      <c r="I17" s="246"/>
      <c r="J17" s="329"/>
      <c r="K17" s="253"/>
      <c r="N17" s="425"/>
      <c r="O17" s="246">
        <v>236</v>
      </c>
      <c r="P17" s="329">
        <v>60</v>
      </c>
      <c r="Q17" s="253">
        <v>-74.6</v>
      </c>
    </row>
    <row r="18" spans="1:17" ht="13.5" thickBot="1">
      <c r="A18" s="246"/>
      <c r="B18" s="116" t="s">
        <v>5</v>
      </c>
      <c r="C18" s="265">
        <v>204</v>
      </c>
      <c r="D18" s="290"/>
      <c r="E18" s="272">
        <v>-100</v>
      </c>
      <c r="F18" s="116">
        <v>112</v>
      </c>
      <c r="G18" s="116">
        <v>60</v>
      </c>
      <c r="H18" s="451">
        <v>-46.4</v>
      </c>
      <c r="I18" s="265"/>
      <c r="J18" s="290"/>
      <c r="K18" s="272"/>
      <c r="L18" s="116"/>
      <c r="M18" s="116"/>
      <c r="N18" s="451"/>
      <c r="O18" s="265">
        <v>316</v>
      </c>
      <c r="P18" s="290">
        <v>60</v>
      </c>
      <c r="Q18" s="272">
        <v>-81.0126582278481</v>
      </c>
    </row>
    <row r="19" spans="1:17" ht="13.5" thickBot="1">
      <c r="A19" s="432" t="s">
        <v>626</v>
      </c>
      <c r="B19" s="433"/>
      <c r="C19" s="432">
        <v>204</v>
      </c>
      <c r="D19" s="433"/>
      <c r="E19" s="427">
        <v>-100</v>
      </c>
      <c r="F19" s="433">
        <v>112</v>
      </c>
      <c r="G19" s="433">
        <v>60</v>
      </c>
      <c r="H19" s="428">
        <v>-46.4</v>
      </c>
      <c r="I19" s="432"/>
      <c r="J19" s="433"/>
      <c r="K19" s="427"/>
      <c r="L19" s="433"/>
      <c r="M19" s="433"/>
      <c r="N19" s="428"/>
      <c r="O19" s="432">
        <v>316</v>
      </c>
      <c r="P19" s="433">
        <v>60</v>
      </c>
      <c r="Q19" s="427">
        <v>-81</v>
      </c>
    </row>
    <row r="20" ht="13.5" thickTop="1"/>
    <row r="21" ht="16.5" thickBot="1">
      <c r="A21" s="91" t="s">
        <v>21</v>
      </c>
    </row>
    <row r="22" spans="1:17" ht="13.5" thickTop="1">
      <c r="A22" s="237"/>
      <c r="B22" s="283"/>
      <c r="C22" s="146" t="s">
        <v>642</v>
      </c>
      <c r="D22" s="147"/>
      <c r="E22" s="148"/>
      <c r="F22" s="146" t="s">
        <v>643</v>
      </c>
      <c r="G22" s="147"/>
      <c r="H22" s="148"/>
      <c r="I22" s="147" t="s">
        <v>644</v>
      </c>
      <c r="J22" s="147"/>
      <c r="K22" s="147"/>
      <c r="L22" s="147" t="s">
        <v>645</v>
      </c>
      <c r="M22" s="147"/>
      <c r="N22" s="147"/>
      <c r="O22" s="147" t="s">
        <v>5</v>
      </c>
      <c r="P22" s="147"/>
      <c r="Q22" s="148"/>
    </row>
    <row r="23" spans="1:17" ht="25.5">
      <c r="A23" s="429" t="s">
        <v>564</v>
      </c>
      <c r="B23" s="430" t="s">
        <v>648</v>
      </c>
      <c r="C23" s="69">
        <v>2005</v>
      </c>
      <c r="D23" s="71">
        <v>2006</v>
      </c>
      <c r="E23" s="419" t="s">
        <v>42</v>
      </c>
      <c r="F23" s="71">
        <v>2005</v>
      </c>
      <c r="G23" s="71">
        <v>2006</v>
      </c>
      <c r="H23" s="419" t="s">
        <v>42</v>
      </c>
      <c r="I23" s="71">
        <v>2005</v>
      </c>
      <c r="J23" s="71">
        <v>2006</v>
      </c>
      <c r="K23" s="419" t="s">
        <v>42</v>
      </c>
      <c r="L23" s="71">
        <v>2005</v>
      </c>
      <c r="M23" s="71">
        <v>2006</v>
      </c>
      <c r="N23" s="419" t="s">
        <v>42</v>
      </c>
      <c r="O23" s="71">
        <v>2005</v>
      </c>
      <c r="P23" s="71">
        <v>2006</v>
      </c>
      <c r="Q23" s="442" t="s">
        <v>42</v>
      </c>
    </row>
    <row r="24" spans="1:17" ht="13.5" thickBot="1">
      <c r="A24" s="415"/>
      <c r="B24" s="383"/>
      <c r="C24" s="151"/>
      <c r="D24" s="152"/>
      <c r="E24" s="423"/>
      <c r="F24" s="152"/>
      <c r="G24" s="152"/>
      <c r="H24" s="423"/>
      <c r="I24" s="152"/>
      <c r="J24" s="152"/>
      <c r="K24" s="423"/>
      <c r="L24" s="152"/>
      <c r="M24" s="152"/>
      <c r="N24" s="423"/>
      <c r="O24" s="152"/>
      <c r="P24" s="152"/>
      <c r="Q24" s="423"/>
    </row>
    <row r="25" spans="1:17" ht="12.75">
      <c r="A25" s="450" t="s">
        <v>21</v>
      </c>
      <c r="B25" s="18" t="s">
        <v>627</v>
      </c>
      <c r="C25" s="246"/>
      <c r="D25" s="329"/>
      <c r="E25" s="253">
        <v>0</v>
      </c>
      <c r="H25" s="253">
        <v>0</v>
      </c>
      <c r="K25" s="253">
        <v>0</v>
      </c>
      <c r="L25" s="18">
        <v>6</v>
      </c>
      <c r="M25" s="18">
        <v>6</v>
      </c>
      <c r="N25" s="253">
        <v>0</v>
      </c>
      <c r="O25" s="329">
        <v>6</v>
      </c>
      <c r="P25" s="329">
        <v>6</v>
      </c>
      <c r="Q25" s="253">
        <v>0</v>
      </c>
    </row>
    <row r="26" spans="1:17" ht="13.5" thickBot="1">
      <c r="A26" s="246"/>
      <c r="B26" s="116" t="s">
        <v>5</v>
      </c>
      <c r="C26" s="265"/>
      <c r="D26" s="290"/>
      <c r="E26" s="272"/>
      <c r="F26" s="116"/>
      <c r="G26" s="116"/>
      <c r="H26" s="272"/>
      <c r="I26" s="116"/>
      <c r="J26" s="116"/>
      <c r="K26" s="272"/>
      <c r="L26" s="116">
        <v>6</v>
      </c>
      <c r="M26" s="116">
        <v>6</v>
      </c>
      <c r="N26" s="272">
        <v>0</v>
      </c>
      <c r="O26" s="290">
        <v>6</v>
      </c>
      <c r="P26" s="290">
        <v>6</v>
      </c>
      <c r="Q26" s="272">
        <v>0</v>
      </c>
    </row>
    <row r="27" spans="1:17" ht="13.5" thickBot="1">
      <c r="A27" s="432" t="s">
        <v>555</v>
      </c>
      <c r="B27" s="433"/>
      <c r="C27" s="432"/>
      <c r="D27" s="433"/>
      <c r="E27" s="427"/>
      <c r="F27" s="433"/>
      <c r="G27" s="433"/>
      <c r="H27" s="427"/>
      <c r="I27" s="433"/>
      <c r="J27" s="433"/>
      <c r="K27" s="427"/>
      <c r="L27" s="433">
        <v>6</v>
      </c>
      <c r="M27" s="433">
        <v>6</v>
      </c>
      <c r="N27" s="427">
        <v>0</v>
      </c>
      <c r="O27" s="433">
        <v>6</v>
      </c>
      <c r="P27" s="433">
        <v>6</v>
      </c>
      <c r="Q27" s="427">
        <v>0</v>
      </c>
    </row>
    <row r="28" ht="13.5" thickTop="1"/>
    <row r="29" ht="16.5" thickBot="1">
      <c r="A29" s="91" t="s">
        <v>22</v>
      </c>
    </row>
    <row r="30" spans="1:17" ht="13.5" thickTop="1">
      <c r="A30" s="237"/>
      <c r="B30" s="283"/>
      <c r="C30" s="146" t="s">
        <v>642</v>
      </c>
      <c r="D30" s="147"/>
      <c r="E30" s="148"/>
      <c r="F30" s="147" t="s">
        <v>643</v>
      </c>
      <c r="G30" s="147"/>
      <c r="H30" s="147"/>
      <c r="I30" s="146" t="s">
        <v>644</v>
      </c>
      <c r="J30" s="147"/>
      <c r="K30" s="148"/>
      <c r="L30" s="147" t="s">
        <v>645</v>
      </c>
      <c r="M30" s="147"/>
      <c r="N30" s="147"/>
      <c r="O30" s="146" t="s">
        <v>5</v>
      </c>
      <c r="P30" s="147"/>
      <c r="Q30" s="148"/>
    </row>
    <row r="31" spans="1:17" ht="25.5">
      <c r="A31" s="429" t="s">
        <v>564</v>
      </c>
      <c r="B31" s="430" t="s">
        <v>648</v>
      </c>
      <c r="C31" s="69">
        <v>2005</v>
      </c>
      <c r="D31" s="71">
        <v>2006</v>
      </c>
      <c r="E31" s="419" t="s">
        <v>42</v>
      </c>
      <c r="F31" s="71">
        <v>2005</v>
      </c>
      <c r="G31" s="71">
        <v>2006</v>
      </c>
      <c r="H31" s="420" t="s">
        <v>42</v>
      </c>
      <c r="I31" s="69">
        <v>2005</v>
      </c>
      <c r="J31" s="71">
        <v>2006</v>
      </c>
      <c r="K31" s="419" t="s">
        <v>42</v>
      </c>
      <c r="L31" s="71">
        <v>2005</v>
      </c>
      <c r="M31" s="71">
        <v>2006</v>
      </c>
      <c r="N31" s="420" t="s">
        <v>42</v>
      </c>
      <c r="O31" s="69">
        <v>2005</v>
      </c>
      <c r="P31" s="71">
        <v>2006</v>
      </c>
      <c r="Q31" s="419" t="s">
        <v>42</v>
      </c>
    </row>
    <row r="32" spans="1:17" ht="13.5" thickBot="1">
      <c r="A32" s="415"/>
      <c r="B32" s="383"/>
      <c r="C32" s="151"/>
      <c r="D32" s="152"/>
      <c r="E32" s="423"/>
      <c r="F32" s="152"/>
      <c r="G32" s="152"/>
      <c r="H32" s="424"/>
      <c r="I32" s="151"/>
      <c r="J32" s="152"/>
      <c r="K32" s="423"/>
      <c r="L32" s="152"/>
      <c r="M32" s="152"/>
      <c r="N32" s="424"/>
      <c r="O32" s="151"/>
      <c r="P32" s="152"/>
      <c r="Q32" s="423"/>
    </row>
    <row r="33" spans="1:17" ht="12.75">
      <c r="A33" s="450" t="s">
        <v>22</v>
      </c>
      <c r="B33" s="18" t="s">
        <v>629</v>
      </c>
      <c r="C33" s="246">
        <v>7</v>
      </c>
      <c r="D33" s="329">
        <v>9</v>
      </c>
      <c r="E33" s="253">
        <v>28.6</v>
      </c>
      <c r="F33" s="18">
        <v>8</v>
      </c>
      <c r="G33" s="18">
        <v>9</v>
      </c>
      <c r="H33" s="425">
        <v>12.5</v>
      </c>
      <c r="I33" s="246"/>
      <c r="J33" s="329"/>
      <c r="K33" s="253">
        <v>0</v>
      </c>
      <c r="L33" s="18">
        <v>8</v>
      </c>
      <c r="M33" s="18">
        <v>3</v>
      </c>
      <c r="N33" s="425">
        <v>-62.5</v>
      </c>
      <c r="O33" s="246">
        <v>23</v>
      </c>
      <c r="P33" s="329">
        <v>21</v>
      </c>
      <c r="Q33" s="253">
        <v>-8.7</v>
      </c>
    </row>
    <row r="34" spans="1:17" ht="12.75">
      <c r="A34" s="450"/>
      <c r="B34" s="18" t="s">
        <v>631</v>
      </c>
      <c r="C34" s="246"/>
      <c r="D34" s="329">
        <v>8</v>
      </c>
      <c r="E34" s="253">
        <v>0</v>
      </c>
      <c r="H34" s="425">
        <v>0</v>
      </c>
      <c r="I34" s="246"/>
      <c r="J34" s="329"/>
      <c r="K34" s="253">
        <v>0</v>
      </c>
      <c r="N34" s="425">
        <v>0</v>
      </c>
      <c r="O34" s="246"/>
      <c r="P34" s="329">
        <v>8</v>
      </c>
      <c r="Q34" s="253">
        <v>0</v>
      </c>
    </row>
    <row r="35" spans="1:17" ht="12.75">
      <c r="A35" s="450"/>
      <c r="B35" s="18" t="s">
        <v>632</v>
      </c>
      <c r="C35" s="246"/>
      <c r="D35" s="329"/>
      <c r="E35" s="253">
        <v>0</v>
      </c>
      <c r="H35" s="425">
        <v>0</v>
      </c>
      <c r="I35" s="246"/>
      <c r="J35" s="329"/>
      <c r="K35" s="253">
        <v>0</v>
      </c>
      <c r="N35" s="425">
        <v>0</v>
      </c>
      <c r="O35" s="246"/>
      <c r="P35" s="329"/>
      <c r="Q35" s="253">
        <v>0</v>
      </c>
    </row>
    <row r="36" spans="1:17" ht="12.75">
      <c r="A36" s="450"/>
      <c r="B36" s="18" t="s">
        <v>633</v>
      </c>
      <c r="C36" s="246"/>
      <c r="D36" s="329"/>
      <c r="E36" s="253">
        <v>0</v>
      </c>
      <c r="H36" s="425">
        <v>0</v>
      </c>
      <c r="I36" s="246"/>
      <c r="J36" s="329"/>
      <c r="K36" s="253">
        <v>0</v>
      </c>
      <c r="L36" s="18">
        <v>65</v>
      </c>
      <c r="M36" s="18">
        <v>100</v>
      </c>
      <c r="N36" s="425">
        <v>53.8</v>
      </c>
      <c r="O36" s="246">
        <v>65</v>
      </c>
      <c r="P36" s="329">
        <v>100</v>
      </c>
      <c r="Q36" s="253">
        <v>53.8</v>
      </c>
    </row>
    <row r="37" spans="1:17" ht="13.5" thickBot="1">
      <c r="A37" s="246"/>
      <c r="B37" s="116" t="s">
        <v>5</v>
      </c>
      <c r="C37" s="265">
        <v>7</v>
      </c>
      <c r="D37" s="290">
        <v>17</v>
      </c>
      <c r="E37" s="272">
        <v>142.9</v>
      </c>
      <c r="F37" s="116">
        <v>8</v>
      </c>
      <c r="G37" s="116">
        <v>9</v>
      </c>
      <c r="H37" s="451">
        <v>12.5</v>
      </c>
      <c r="I37" s="265"/>
      <c r="J37" s="290"/>
      <c r="K37" s="272"/>
      <c r="L37" s="116">
        <v>73</v>
      </c>
      <c r="M37" s="116">
        <v>103</v>
      </c>
      <c r="N37" s="451">
        <v>41.1</v>
      </c>
      <c r="O37" s="265">
        <v>88</v>
      </c>
      <c r="P37" s="290">
        <v>129</v>
      </c>
      <c r="Q37" s="272">
        <v>46.590909090909086</v>
      </c>
    </row>
    <row r="38" spans="1:17" ht="13.5" thickBot="1">
      <c r="A38" s="432" t="s">
        <v>560</v>
      </c>
      <c r="B38" s="433"/>
      <c r="C38" s="432">
        <v>7</v>
      </c>
      <c r="D38" s="433">
        <v>17</v>
      </c>
      <c r="E38" s="427">
        <v>142.9</v>
      </c>
      <c r="F38" s="433">
        <v>8</v>
      </c>
      <c r="G38" s="433">
        <v>9</v>
      </c>
      <c r="H38" s="428">
        <v>12.5</v>
      </c>
      <c r="I38" s="432"/>
      <c r="J38" s="433"/>
      <c r="K38" s="427"/>
      <c r="L38" s="433">
        <v>73</v>
      </c>
      <c r="M38" s="433">
        <v>103</v>
      </c>
      <c r="N38" s="428">
        <v>41.1</v>
      </c>
      <c r="O38" s="432">
        <v>88</v>
      </c>
      <c r="P38" s="433">
        <v>129</v>
      </c>
      <c r="Q38" s="427">
        <v>46.6</v>
      </c>
    </row>
    <row r="39" ht="13.5" thickTop="1"/>
  </sheetData>
  <mergeCells count="21">
    <mergeCell ref="A2:P2"/>
    <mergeCell ref="C5:E5"/>
    <mergeCell ref="F5:H5"/>
    <mergeCell ref="I5:K5"/>
    <mergeCell ref="L5:N5"/>
    <mergeCell ref="O5:Q5"/>
    <mergeCell ref="O13:Q13"/>
    <mergeCell ref="C22:E22"/>
    <mergeCell ref="F22:H22"/>
    <mergeCell ref="I22:K22"/>
    <mergeCell ref="L22:N22"/>
    <mergeCell ref="O22:Q22"/>
    <mergeCell ref="C13:E13"/>
    <mergeCell ref="F13:H13"/>
    <mergeCell ref="I13:K13"/>
    <mergeCell ref="L13:N13"/>
    <mergeCell ref="O30:Q30"/>
    <mergeCell ref="C30:E30"/>
    <mergeCell ref="F30:H30"/>
    <mergeCell ref="I30:K30"/>
    <mergeCell ref="L30:N30"/>
  </mergeCells>
  <printOptions horizontalCentered="1"/>
  <pageMargins left="0.25" right="0.25" top="0.5" bottom="0.5" header="0.5" footer="0.5"/>
  <pageSetup blackAndWhite="1" fitToHeight="1" fitToWidth="1" horizontalDpi="600" verticalDpi="600" orientation="landscape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51">
    <tabColor indexed="18"/>
    <pageSetUpPr fitToPage="1"/>
  </sheetPr>
  <dimension ref="A2:Q11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28125" style="18" bestFit="1" customWidth="1"/>
    <col min="5" max="5" width="13.28125" style="18" customWidth="1"/>
    <col min="6" max="7" width="6.28125" style="18" bestFit="1" customWidth="1"/>
    <col min="8" max="8" width="11.57421875" style="18" customWidth="1"/>
    <col min="9" max="10" width="6.28125" style="18" bestFit="1" customWidth="1"/>
    <col min="11" max="11" width="12.421875" style="18" customWidth="1"/>
    <col min="12" max="13" width="6.28125" style="18" bestFit="1" customWidth="1"/>
    <col min="14" max="14" width="11.57421875" style="18" customWidth="1"/>
    <col min="15" max="16" width="6.28125" style="18" bestFit="1" customWidth="1"/>
    <col min="17" max="17" width="11.851562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19</v>
      </c>
    </row>
    <row r="5" spans="1:17" ht="27.75" customHeight="1" thickTop="1">
      <c r="A5" s="283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7"/>
    </row>
    <row r="6" spans="1:17" ht="25.5">
      <c r="A6" s="430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20" t="s">
        <v>42</v>
      </c>
    </row>
    <row r="7" spans="1:17" ht="7.5" customHeight="1" thickBot="1">
      <c r="A7" s="383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4"/>
    </row>
    <row r="8" spans="1:17" ht="12.75">
      <c r="A8" s="462" t="s">
        <v>19</v>
      </c>
      <c r="B8" s="18" t="s">
        <v>171</v>
      </c>
      <c r="C8" s="246">
        <v>48</v>
      </c>
      <c r="D8" s="329"/>
      <c r="E8" s="253">
        <v>-100</v>
      </c>
      <c r="F8" s="18">
        <v>32</v>
      </c>
      <c r="H8" s="425">
        <v>-100</v>
      </c>
      <c r="I8" s="246"/>
      <c r="J8" s="329"/>
      <c r="K8" s="253"/>
      <c r="N8" s="425"/>
      <c r="O8" s="246">
        <v>80</v>
      </c>
      <c r="P8" s="329"/>
      <c r="Q8" s="463">
        <v>-100</v>
      </c>
    </row>
    <row r="9" spans="1:17" ht="12.75">
      <c r="A9" s="462"/>
      <c r="B9" s="18" t="s">
        <v>426</v>
      </c>
      <c r="C9" s="246">
        <v>156</v>
      </c>
      <c r="D9" s="329"/>
      <c r="E9" s="253">
        <v>-100</v>
      </c>
      <c r="F9" s="18">
        <v>80</v>
      </c>
      <c r="G9" s="18">
        <v>60</v>
      </c>
      <c r="H9" s="425">
        <v>-25</v>
      </c>
      <c r="I9" s="246"/>
      <c r="J9" s="329"/>
      <c r="K9" s="253"/>
      <c r="N9" s="425"/>
      <c r="O9" s="246">
        <v>236</v>
      </c>
      <c r="P9" s="329">
        <v>60</v>
      </c>
      <c r="Q9" s="463">
        <v>-74.6</v>
      </c>
    </row>
    <row r="10" spans="2:17" ht="13.5" thickBot="1">
      <c r="B10" s="116" t="s">
        <v>5</v>
      </c>
      <c r="C10" s="265">
        <v>204</v>
      </c>
      <c r="D10" s="290"/>
      <c r="E10" s="272">
        <v>-100</v>
      </c>
      <c r="F10" s="116">
        <v>112</v>
      </c>
      <c r="G10" s="116">
        <v>60</v>
      </c>
      <c r="H10" s="451">
        <v>-46.4</v>
      </c>
      <c r="I10" s="265"/>
      <c r="J10" s="290"/>
      <c r="K10" s="272"/>
      <c r="L10" s="116"/>
      <c r="M10" s="116"/>
      <c r="N10" s="451"/>
      <c r="O10" s="265">
        <v>316</v>
      </c>
      <c r="P10" s="290">
        <v>60</v>
      </c>
      <c r="Q10" s="464">
        <f>((P10-O10)/O10)*100</f>
        <v>-81.0126582278481</v>
      </c>
    </row>
    <row r="11" spans="1:17" s="32" customFormat="1" ht="18.75" customHeight="1" thickBot="1">
      <c r="A11" s="433" t="s">
        <v>626</v>
      </c>
      <c r="B11" s="433"/>
      <c r="C11" s="432">
        <v>204</v>
      </c>
      <c r="D11" s="433"/>
      <c r="E11" s="427">
        <v>-100</v>
      </c>
      <c r="F11" s="433">
        <v>112</v>
      </c>
      <c r="G11" s="433">
        <v>60</v>
      </c>
      <c r="H11" s="428">
        <v>-46.4</v>
      </c>
      <c r="I11" s="432"/>
      <c r="J11" s="433"/>
      <c r="K11" s="427"/>
      <c r="L11" s="433"/>
      <c r="M11" s="433"/>
      <c r="N11" s="428"/>
      <c r="O11" s="432">
        <v>316</v>
      </c>
      <c r="P11" s="433">
        <v>60</v>
      </c>
      <c r="Q11" s="428">
        <v>-81</v>
      </c>
    </row>
    <row r="12" ht="13.5" thickTop="1"/>
  </sheetData>
  <mergeCells count="6">
    <mergeCell ref="A2:P2"/>
    <mergeCell ref="C5:E5"/>
    <mergeCell ref="F5:H5"/>
    <mergeCell ref="I5:K5"/>
    <mergeCell ref="L5:N5"/>
    <mergeCell ref="O5:Q5"/>
  </mergeCells>
  <printOptions/>
  <pageMargins left="0.75" right="0.75" top="1" bottom="1" header="0.5" footer="0.5"/>
  <pageSetup fitToHeight="1" fitToWidth="1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49"/>
  <sheetViews>
    <sheetView workbookViewId="0" topLeftCell="A1">
      <selection activeCell="E17" sqref="E17"/>
    </sheetView>
  </sheetViews>
  <sheetFormatPr defaultColWidth="9.140625" defaultRowHeight="12.75"/>
  <cols>
    <col min="1" max="1" width="22.00390625" style="16" customWidth="1"/>
    <col min="2" max="3" width="9.140625" style="16" customWidth="1"/>
    <col min="4" max="4" width="11.8515625" style="16" customWidth="1"/>
    <col min="5" max="6" width="9.140625" style="16" customWidth="1"/>
    <col min="7" max="7" width="11.7109375" style="16" customWidth="1"/>
    <col min="8" max="9" width="9.140625" style="16" customWidth="1"/>
    <col min="10" max="10" width="13.00390625" style="16" customWidth="1"/>
    <col min="11" max="16384" width="9.140625" style="16" customWidth="1"/>
  </cols>
  <sheetData>
    <row r="1" spans="1:10" ht="16.5" thickBot="1">
      <c r="A1" s="91" t="s">
        <v>40</v>
      </c>
      <c r="B1" s="18"/>
      <c r="C1" s="18"/>
      <c r="D1" s="144"/>
      <c r="E1" s="18"/>
      <c r="F1" s="18"/>
      <c r="G1" s="144"/>
      <c r="H1" s="18"/>
      <c r="I1" s="18"/>
      <c r="J1" s="144"/>
    </row>
    <row r="2" spans="1:10" ht="21" customHeight="1" thickTop="1">
      <c r="A2" s="145" t="s">
        <v>2</v>
      </c>
      <c r="B2" s="146" t="s">
        <v>6</v>
      </c>
      <c r="C2" s="147"/>
      <c r="D2" s="148"/>
      <c r="E2" s="146" t="s">
        <v>41</v>
      </c>
      <c r="F2" s="147"/>
      <c r="G2" s="148"/>
      <c r="H2" s="146" t="s">
        <v>5</v>
      </c>
      <c r="I2" s="147"/>
      <c r="J2" s="148"/>
    </row>
    <row r="3" spans="1:10" ht="31.5" customHeight="1">
      <c r="A3" s="68"/>
      <c r="B3" s="69">
        <v>2005</v>
      </c>
      <c r="C3" s="71">
        <v>2006</v>
      </c>
      <c r="D3" s="149" t="s">
        <v>42</v>
      </c>
      <c r="E3" s="69">
        <v>2005</v>
      </c>
      <c r="F3" s="71">
        <v>2006</v>
      </c>
      <c r="G3" s="149" t="s">
        <v>42</v>
      </c>
      <c r="H3" s="69">
        <v>2005</v>
      </c>
      <c r="I3" s="71">
        <v>2006</v>
      </c>
      <c r="J3" s="149" t="s">
        <v>42</v>
      </c>
    </row>
    <row r="4" spans="1:10" ht="6.75" customHeight="1" thickBot="1">
      <c r="A4" s="150"/>
      <c r="B4" s="151"/>
      <c r="C4" s="152"/>
      <c r="D4" s="153"/>
      <c r="E4" s="151"/>
      <c r="F4" s="152"/>
      <c r="G4" s="153"/>
      <c r="H4" s="151"/>
      <c r="I4" s="152"/>
      <c r="J4" s="153"/>
    </row>
    <row r="5" spans="1:10" ht="19.5" customHeight="1">
      <c r="A5" s="28" t="s">
        <v>11</v>
      </c>
      <c r="B5" s="154">
        <v>5623</v>
      </c>
      <c r="C5" s="37">
        <v>5803</v>
      </c>
      <c r="D5" s="155">
        <v>3.2</v>
      </c>
      <c r="E5" s="154">
        <v>4193</v>
      </c>
      <c r="F5" s="37">
        <v>4216</v>
      </c>
      <c r="G5" s="155">
        <v>0.5</v>
      </c>
      <c r="H5" s="154">
        <v>9816</v>
      </c>
      <c r="I5" s="37">
        <v>10019</v>
      </c>
      <c r="J5" s="155">
        <v>2.1</v>
      </c>
    </row>
    <row r="6" spans="1:10" ht="19.5" customHeight="1">
      <c r="A6" s="28" t="s">
        <v>12</v>
      </c>
      <c r="B6" s="154">
        <v>10475</v>
      </c>
      <c r="C6" s="37">
        <v>10283</v>
      </c>
      <c r="D6" s="155">
        <v>-1.8</v>
      </c>
      <c r="E6" s="154">
        <v>1230</v>
      </c>
      <c r="F6" s="37">
        <v>1005</v>
      </c>
      <c r="G6" s="155">
        <v>-18.3</v>
      </c>
      <c r="H6" s="154">
        <v>11705</v>
      </c>
      <c r="I6" s="37">
        <v>11288</v>
      </c>
      <c r="J6" s="155">
        <v>-3.6</v>
      </c>
    </row>
    <row r="7" spans="1:10" ht="19.5" customHeight="1">
      <c r="A7" s="28" t="s">
        <v>14</v>
      </c>
      <c r="B7" s="154">
        <v>4090</v>
      </c>
      <c r="C7" s="37">
        <v>3780</v>
      </c>
      <c r="D7" s="155">
        <v>-7.6</v>
      </c>
      <c r="E7" s="154">
        <v>10549</v>
      </c>
      <c r="F7" s="37">
        <v>8547</v>
      </c>
      <c r="G7" s="155">
        <v>-19</v>
      </c>
      <c r="H7" s="154">
        <v>14639</v>
      </c>
      <c r="I7" s="37">
        <v>12327</v>
      </c>
      <c r="J7" s="155">
        <v>-15.8</v>
      </c>
    </row>
    <row r="8" spans="1:10" ht="19.5" customHeight="1">
      <c r="A8" s="28" t="s">
        <v>15</v>
      </c>
      <c r="B8" s="29">
        <v>424</v>
      </c>
      <c r="C8" s="30">
        <v>364</v>
      </c>
      <c r="D8" s="155">
        <v>-14.2</v>
      </c>
      <c r="E8" s="29">
        <v>151</v>
      </c>
      <c r="F8" s="30">
        <v>159</v>
      </c>
      <c r="G8" s="155">
        <v>5.3</v>
      </c>
      <c r="H8" s="29">
        <v>575</v>
      </c>
      <c r="I8" s="30">
        <v>523</v>
      </c>
      <c r="J8" s="155">
        <v>-9</v>
      </c>
    </row>
    <row r="9" spans="1:10" ht="19.5" customHeight="1">
      <c r="A9" s="28" t="s">
        <v>16</v>
      </c>
      <c r="B9" s="154">
        <v>7983</v>
      </c>
      <c r="C9" s="37">
        <v>8098</v>
      </c>
      <c r="D9" s="155">
        <v>1.4</v>
      </c>
      <c r="E9" s="154">
        <v>2275</v>
      </c>
      <c r="F9" s="37">
        <v>2051</v>
      </c>
      <c r="G9" s="155">
        <v>-9.8</v>
      </c>
      <c r="H9" s="154">
        <v>10258</v>
      </c>
      <c r="I9" s="37">
        <v>10149</v>
      </c>
      <c r="J9" s="155">
        <v>-1.1</v>
      </c>
    </row>
    <row r="10" spans="1:10" ht="19.5" customHeight="1">
      <c r="A10" s="28" t="s">
        <v>17</v>
      </c>
      <c r="B10" s="154">
        <v>1608</v>
      </c>
      <c r="C10" s="37">
        <v>2040</v>
      </c>
      <c r="D10" s="155">
        <v>26.9</v>
      </c>
      <c r="E10" s="29">
        <v>879</v>
      </c>
      <c r="F10" s="30">
        <v>870</v>
      </c>
      <c r="G10" s="155">
        <v>-1</v>
      </c>
      <c r="H10" s="154">
        <v>2487</v>
      </c>
      <c r="I10" s="37">
        <v>2910</v>
      </c>
      <c r="J10" s="155">
        <v>17</v>
      </c>
    </row>
    <row r="11" spans="1:10" ht="19.5" customHeight="1">
      <c r="A11" s="28" t="s">
        <v>18</v>
      </c>
      <c r="B11" s="29"/>
      <c r="C11" s="30"/>
      <c r="D11" s="155"/>
      <c r="E11" s="154">
        <v>1130</v>
      </c>
      <c r="F11" s="37">
        <v>1049</v>
      </c>
      <c r="G11" s="155">
        <v>-7.2</v>
      </c>
      <c r="H11" s="154">
        <v>1130</v>
      </c>
      <c r="I11" s="37">
        <v>1049</v>
      </c>
      <c r="J11" s="155">
        <v>-7.2</v>
      </c>
    </row>
    <row r="12" spans="1:10" ht="19.5" customHeight="1">
      <c r="A12" s="28" t="s">
        <v>19</v>
      </c>
      <c r="B12" s="29">
        <v>316</v>
      </c>
      <c r="C12" s="30">
        <v>60</v>
      </c>
      <c r="D12" s="155">
        <v>-81</v>
      </c>
      <c r="E12" s="29"/>
      <c r="F12" s="30"/>
      <c r="G12" s="155"/>
      <c r="H12" s="29">
        <v>316</v>
      </c>
      <c r="I12" s="30">
        <v>60</v>
      </c>
      <c r="J12" s="155">
        <v>-81</v>
      </c>
    </row>
    <row r="13" spans="1:10" ht="19.5" customHeight="1">
      <c r="A13" s="28" t="s">
        <v>21</v>
      </c>
      <c r="B13" s="29"/>
      <c r="C13" s="30"/>
      <c r="D13" s="155"/>
      <c r="E13" s="29">
        <v>6</v>
      </c>
      <c r="F13" s="30">
        <v>6</v>
      </c>
      <c r="G13" s="155">
        <v>0</v>
      </c>
      <c r="H13" s="29">
        <v>6</v>
      </c>
      <c r="I13" s="30">
        <v>6</v>
      </c>
      <c r="J13" s="155">
        <v>0</v>
      </c>
    </row>
    <row r="14" spans="1:10" ht="19.5" customHeight="1" thickBot="1">
      <c r="A14" s="28" t="s">
        <v>22</v>
      </c>
      <c r="B14" s="29">
        <v>88</v>
      </c>
      <c r="C14" s="30">
        <v>121</v>
      </c>
      <c r="D14" s="155">
        <v>37.5</v>
      </c>
      <c r="E14" s="29"/>
      <c r="F14" s="30">
        <v>8</v>
      </c>
      <c r="G14" s="155"/>
      <c r="H14" s="29">
        <v>88</v>
      </c>
      <c r="I14" s="30">
        <v>129</v>
      </c>
      <c r="J14" s="155">
        <v>46.6</v>
      </c>
    </row>
    <row r="15" spans="1:10" ht="22.5" customHeight="1" thickBot="1">
      <c r="A15" s="156" t="s">
        <v>23</v>
      </c>
      <c r="B15" s="157">
        <v>30607</v>
      </c>
      <c r="C15" s="158">
        <v>30549</v>
      </c>
      <c r="D15" s="159">
        <v>-0.2</v>
      </c>
      <c r="E15" s="157">
        <v>20413</v>
      </c>
      <c r="F15" s="158">
        <v>17911</v>
      </c>
      <c r="G15" s="159">
        <v>-12.3</v>
      </c>
      <c r="H15" s="157">
        <v>51020</v>
      </c>
      <c r="I15" s="158">
        <v>48460</v>
      </c>
      <c r="J15" s="159">
        <v>-5</v>
      </c>
    </row>
    <row r="16" spans="1:10" ht="13.5" thickTop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5" thickBot="1">
      <c r="A18" s="63" t="s">
        <v>43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8.75" customHeight="1" thickTop="1">
      <c r="A19" s="160"/>
      <c r="B19" s="146" t="s">
        <v>6</v>
      </c>
      <c r="C19" s="148"/>
      <c r="D19" s="146" t="s">
        <v>44</v>
      </c>
      <c r="E19" s="148"/>
      <c r="F19" s="146" t="s">
        <v>18</v>
      </c>
      <c r="G19" s="148"/>
      <c r="H19" s="146" t="s">
        <v>5</v>
      </c>
      <c r="I19" s="148"/>
      <c r="J19" s="4"/>
    </row>
    <row r="20" spans="1:10" ht="133.5">
      <c r="A20" s="170" t="s">
        <v>45</v>
      </c>
      <c r="B20" s="171" t="s">
        <v>46</v>
      </c>
      <c r="C20" s="173" t="s">
        <v>47</v>
      </c>
      <c r="D20" s="172" t="s">
        <v>46</v>
      </c>
      <c r="E20" s="173" t="s">
        <v>47</v>
      </c>
      <c r="F20" s="172" t="s">
        <v>46</v>
      </c>
      <c r="G20" s="173" t="s">
        <v>47</v>
      </c>
      <c r="H20" s="172" t="s">
        <v>46</v>
      </c>
      <c r="I20" s="173" t="s">
        <v>47</v>
      </c>
      <c r="J20" s="4"/>
    </row>
    <row r="21" spans="1:10" ht="13.5" thickBot="1">
      <c r="A21" s="163"/>
      <c r="B21" s="151"/>
      <c r="C21" s="164"/>
      <c r="D21" s="165"/>
      <c r="E21" s="164"/>
      <c r="F21" s="165"/>
      <c r="G21" s="164"/>
      <c r="H21" s="165"/>
      <c r="I21" s="164"/>
      <c r="J21" s="4"/>
    </row>
    <row r="22" spans="1:10" ht="12.75">
      <c r="A22" s="166" t="s">
        <v>48</v>
      </c>
      <c r="B22" s="29">
        <v>64</v>
      </c>
      <c r="C22" s="167">
        <v>1.5</v>
      </c>
      <c r="D22" s="32">
        <v>326</v>
      </c>
      <c r="E22" s="167">
        <v>9.7</v>
      </c>
      <c r="F22" s="32">
        <v>1</v>
      </c>
      <c r="G22" s="167">
        <v>0.4</v>
      </c>
      <c r="H22" s="32">
        <v>391</v>
      </c>
      <c r="I22" s="167">
        <v>5</v>
      </c>
      <c r="J22" s="4"/>
    </row>
    <row r="23" spans="1:10" ht="12.75">
      <c r="A23" s="166" t="s">
        <v>49</v>
      </c>
      <c r="B23" s="29">
        <v>101</v>
      </c>
      <c r="C23" s="167">
        <v>4</v>
      </c>
      <c r="D23" s="32">
        <v>388</v>
      </c>
      <c r="E23" s="167">
        <v>21.3</v>
      </c>
      <c r="F23" s="32">
        <v>60</v>
      </c>
      <c r="G23" s="167">
        <v>22.1</v>
      </c>
      <c r="H23" s="32">
        <v>549</v>
      </c>
      <c r="I23" s="167">
        <v>12.1</v>
      </c>
      <c r="J23" s="4"/>
    </row>
    <row r="24" spans="1:10" ht="12.75">
      <c r="A24" s="166" t="s">
        <v>50</v>
      </c>
      <c r="B24" s="29">
        <v>469</v>
      </c>
      <c r="C24" s="167">
        <v>15.3</v>
      </c>
      <c r="D24" s="32">
        <v>647</v>
      </c>
      <c r="E24" s="167">
        <v>40.7</v>
      </c>
      <c r="F24" s="32">
        <v>37</v>
      </c>
      <c r="G24" s="167">
        <v>35.5</v>
      </c>
      <c r="H24" s="32">
        <v>1153</v>
      </c>
      <c r="I24" s="167">
        <v>26.9</v>
      </c>
      <c r="J24" s="4"/>
    </row>
    <row r="25" spans="1:10" ht="12.75">
      <c r="A25" s="166" t="s">
        <v>51</v>
      </c>
      <c r="B25" s="29">
        <v>759</v>
      </c>
      <c r="C25" s="167">
        <v>33.6</v>
      </c>
      <c r="D25" s="32">
        <v>534</v>
      </c>
      <c r="E25" s="167">
        <v>56.6</v>
      </c>
      <c r="F25" s="32">
        <v>69</v>
      </c>
      <c r="G25" s="167">
        <v>60.5</v>
      </c>
      <c r="H25" s="32">
        <v>1362</v>
      </c>
      <c r="I25" s="167">
        <v>44.5</v>
      </c>
      <c r="J25" s="4"/>
    </row>
    <row r="26" spans="1:10" ht="12.75">
      <c r="A26" s="166" t="s">
        <v>52</v>
      </c>
      <c r="B26" s="29">
        <v>137</v>
      </c>
      <c r="C26" s="167">
        <v>36.9</v>
      </c>
      <c r="D26" s="32">
        <v>84</v>
      </c>
      <c r="E26" s="167">
        <v>59.1</v>
      </c>
      <c r="F26" s="32">
        <v>48</v>
      </c>
      <c r="G26" s="167">
        <v>77.9</v>
      </c>
      <c r="H26" s="32">
        <v>269</v>
      </c>
      <c r="I26" s="167">
        <v>47.9</v>
      </c>
      <c r="J26" s="4"/>
    </row>
    <row r="27" spans="1:10" ht="12.75">
      <c r="A27" s="166" t="s">
        <v>53</v>
      </c>
      <c r="B27" s="29">
        <v>403</v>
      </c>
      <c r="C27" s="167">
        <v>46.6</v>
      </c>
      <c r="D27" s="32">
        <v>491</v>
      </c>
      <c r="E27" s="167">
        <v>73.8</v>
      </c>
      <c r="F27" s="32">
        <v>25</v>
      </c>
      <c r="G27" s="167">
        <v>87</v>
      </c>
      <c r="H27" s="32">
        <v>919</v>
      </c>
      <c r="I27" s="167">
        <v>59.8</v>
      </c>
      <c r="J27" s="4"/>
    </row>
    <row r="28" spans="1:10" ht="12.75">
      <c r="A28" s="166" t="s">
        <v>54</v>
      </c>
      <c r="B28" s="29">
        <v>359</v>
      </c>
      <c r="C28" s="167">
        <v>55.3</v>
      </c>
      <c r="D28" s="32">
        <v>160</v>
      </c>
      <c r="E28" s="167">
        <v>78.6</v>
      </c>
      <c r="F28" s="32">
        <v>11</v>
      </c>
      <c r="G28" s="167">
        <v>90.9</v>
      </c>
      <c r="H28" s="32">
        <v>530</v>
      </c>
      <c r="I28" s="167">
        <v>66.6</v>
      </c>
      <c r="J28" s="4"/>
    </row>
    <row r="29" spans="1:10" ht="12.75">
      <c r="A29" s="166" t="s">
        <v>55</v>
      </c>
      <c r="B29" s="29">
        <v>596</v>
      </c>
      <c r="C29" s="167">
        <v>69.7</v>
      </c>
      <c r="D29" s="32">
        <v>215</v>
      </c>
      <c r="E29" s="167">
        <v>85</v>
      </c>
      <c r="F29" s="32">
        <v>12</v>
      </c>
      <c r="G29" s="167">
        <v>95.3</v>
      </c>
      <c r="H29" s="32">
        <v>823</v>
      </c>
      <c r="I29" s="167">
        <v>77.2</v>
      </c>
      <c r="J29" s="4"/>
    </row>
    <row r="30" spans="1:10" ht="12.75">
      <c r="A30" s="166" t="s">
        <v>56</v>
      </c>
      <c r="B30" s="29">
        <v>145</v>
      </c>
      <c r="C30" s="167">
        <v>73.2</v>
      </c>
      <c r="D30" s="32">
        <v>129</v>
      </c>
      <c r="E30" s="167">
        <v>88.8</v>
      </c>
      <c r="F30" s="32">
        <v>6</v>
      </c>
      <c r="G30" s="167">
        <v>97.5</v>
      </c>
      <c r="H30" s="32">
        <v>280</v>
      </c>
      <c r="I30" s="167">
        <v>80.8</v>
      </c>
      <c r="J30" s="4"/>
    </row>
    <row r="31" spans="1:10" ht="12.75">
      <c r="A31" s="166" t="s">
        <v>57</v>
      </c>
      <c r="B31" s="29">
        <v>175</v>
      </c>
      <c r="C31" s="167">
        <v>77.4</v>
      </c>
      <c r="D31" s="32">
        <v>95</v>
      </c>
      <c r="E31" s="167">
        <v>91.7</v>
      </c>
      <c r="F31" s="32">
        <v>3</v>
      </c>
      <c r="G31" s="167">
        <v>98.6</v>
      </c>
      <c r="H31" s="32">
        <v>273</v>
      </c>
      <c r="I31" s="167">
        <v>84.3</v>
      </c>
      <c r="J31" s="4"/>
    </row>
    <row r="32" spans="1:10" ht="12.75">
      <c r="A32" s="166" t="s">
        <v>58</v>
      </c>
      <c r="B32" s="29">
        <v>117</v>
      </c>
      <c r="C32" s="167">
        <v>80.2</v>
      </c>
      <c r="D32" s="32">
        <v>58</v>
      </c>
      <c r="E32" s="167">
        <v>93.4</v>
      </c>
      <c r="F32" s="32">
        <v>2</v>
      </c>
      <c r="G32" s="167">
        <v>99.3</v>
      </c>
      <c r="H32" s="32">
        <v>177</v>
      </c>
      <c r="I32" s="167">
        <v>86.6</v>
      </c>
      <c r="J32" s="4"/>
    </row>
    <row r="33" spans="1:10" ht="12.75">
      <c r="A33" s="166" t="s">
        <v>59</v>
      </c>
      <c r="B33" s="29">
        <v>224</v>
      </c>
      <c r="C33" s="167">
        <v>85.6</v>
      </c>
      <c r="D33" s="32">
        <v>82</v>
      </c>
      <c r="E33" s="167">
        <v>95.8</v>
      </c>
      <c r="F33" s="32">
        <v>2</v>
      </c>
      <c r="G33" s="167">
        <v>100</v>
      </c>
      <c r="H33" s="32">
        <v>308</v>
      </c>
      <c r="I33" s="167">
        <v>90.5</v>
      </c>
      <c r="J33" s="4"/>
    </row>
    <row r="34" spans="1:10" ht="12.75">
      <c r="A34" s="166" t="s">
        <v>60</v>
      </c>
      <c r="B34" s="29">
        <v>81</v>
      </c>
      <c r="C34" s="167">
        <v>87.6</v>
      </c>
      <c r="D34" s="32">
        <v>20</v>
      </c>
      <c r="E34" s="167">
        <v>96.4</v>
      </c>
      <c r="F34" s="32"/>
      <c r="G34" s="167">
        <v>100</v>
      </c>
      <c r="H34" s="32">
        <v>101</v>
      </c>
      <c r="I34" s="167">
        <v>91.8</v>
      </c>
      <c r="J34" s="4"/>
    </row>
    <row r="35" spans="1:10" ht="12.75">
      <c r="A35" s="166" t="s">
        <v>61</v>
      </c>
      <c r="B35" s="29">
        <v>62</v>
      </c>
      <c r="C35" s="167">
        <v>89</v>
      </c>
      <c r="D35" s="32">
        <v>24</v>
      </c>
      <c r="E35" s="167">
        <v>97.2</v>
      </c>
      <c r="F35" s="32"/>
      <c r="G35" s="167">
        <v>100</v>
      </c>
      <c r="H35" s="32">
        <v>86</v>
      </c>
      <c r="I35" s="167">
        <v>92.9</v>
      </c>
      <c r="J35" s="4"/>
    </row>
    <row r="36" spans="1:10" ht="12.75">
      <c r="A36" s="166" t="s">
        <v>62</v>
      </c>
      <c r="B36" s="29">
        <v>81</v>
      </c>
      <c r="C36" s="167">
        <v>91</v>
      </c>
      <c r="D36" s="32">
        <v>26</v>
      </c>
      <c r="E36" s="167">
        <v>97.9</v>
      </c>
      <c r="F36" s="32"/>
      <c r="G36" s="167">
        <v>100</v>
      </c>
      <c r="H36" s="32">
        <v>107</v>
      </c>
      <c r="I36" s="167">
        <v>94.3</v>
      </c>
      <c r="J36" s="4"/>
    </row>
    <row r="37" spans="1:10" ht="12.75">
      <c r="A37" s="166" t="s">
        <v>63</v>
      </c>
      <c r="B37" s="29">
        <v>154</v>
      </c>
      <c r="C37" s="167">
        <v>94.7</v>
      </c>
      <c r="D37" s="32">
        <v>32</v>
      </c>
      <c r="E37" s="167">
        <v>98.9</v>
      </c>
      <c r="F37" s="32"/>
      <c r="G37" s="167">
        <v>100</v>
      </c>
      <c r="H37" s="32">
        <v>186</v>
      </c>
      <c r="I37" s="167">
        <v>96.7</v>
      </c>
      <c r="J37" s="4"/>
    </row>
    <row r="38" spans="1:10" ht="12.75">
      <c r="A38" s="166" t="s">
        <v>64</v>
      </c>
      <c r="B38" s="29">
        <v>26</v>
      </c>
      <c r="C38" s="167">
        <v>95.3</v>
      </c>
      <c r="D38" s="32">
        <v>16</v>
      </c>
      <c r="E38" s="167">
        <v>99.4</v>
      </c>
      <c r="F38" s="32"/>
      <c r="G38" s="167">
        <v>100</v>
      </c>
      <c r="H38" s="32">
        <v>42</v>
      </c>
      <c r="I38" s="167">
        <v>97.2</v>
      </c>
      <c r="J38" s="4"/>
    </row>
    <row r="39" spans="1:10" ht="12.75">
      <c r="A39" s="166" t="s">
        <v>65</v>
      </c>
      <c r="B39" s="29">
        <v>22</v>
      </c>
      <c r="C39" s="167">
        <v>95.9</v>
      </c>
      <c r="D39" s="32">
        <v>18</v>
      </c>
      <c r="E39" s="167">
        <v>99.9</v>
      </c>
      <c r="F39" s="32"/>
      <c r="G39" s="167">
        <v>100</v>
      </c>
      <c r="H39" s="32">
        <v>40</v>
      </c>
      <c r="I39" s="167">
        <v>97.8</v>
      </c>
      <c r="J39" s="4"/>
    </row>
    <row r="40" spans="1:10" ht="12.75">
      <c r="A40" s="166" t="s">
        <v>66</v>
      </c>
      <c r="B40" s="29">
        <v>58</v>
      </c>
      <c r="C40" s="167">
        <v>97.3</v>
      </c>
      <c r="D40" s="32">
        <v>2</v>
      </c>
      <c r="E40" s="167">
        <v>100</v>
      </c>
      <c r="F40" s="32"/>
      <c r="G40" s="167">
        <v>100</v>
      </c>
      <c r="H40" s="32">
        <v>60</v>
      </c>
      <c r="I40" s="167">
        <v>98.5</v>
      </c>
      <c r="J40" s="4"/>
    </row>
    <row r="41" spans="1:10" ht="12.75">
      <c r="A41" s="166" t="s">
        <v>67</v>
      </c>
      <c r="B41" s="29">
        <v>39</v>
      </c>
      <c r="C41" s="167">
        <v>98.2</v>
      </c>
      <c r="D41" s="32"/>
      <c r="E41" s="167">
        <v>100</v>
      </c>
      <c r="F41" s="32"/>
      <c r="G41" s="167">
        <v>100</v>
      </c>
      <c r="H41" s="32">
        <v>39</v>
      </c>
      <c r="I41" s="167">
        <v>99</v>
      </c>
      <c r="J41" s="4"/>
    </row>
    <row r="42" spans="1:10" ht="12.75">
      <c r="A42" s="166" t="s">
        <v>68</v>
      </c>
      <c r="B42" s="29">
        <v>7</v>
      </c>
      <c r="C42" s="167">
        <v>98.4</v>
      </c>
      <c r="D42" s="32"/>
      <c r="E42" s="167">
        <v>100</v>
      </c>
      <c r="F42" s="32"/>
      <c r="G42" s="167">
        <v>100</v>
      </c>
      <c r="H42" s="32">
        <v>7</v>
      </c>
      <c r="I42" s="167">
        <v>99.1</v>
      </c>
      <c r="J42" s="4"/>
    </row>
    <row r="43" spans="1:10" ht="12.75">
      <c r="A43" s="166" t="s">
        <v>69</v>
      </c>
      <c r="B43" s="29">
        <v>1</v>
      </c>
      <c r="C43" s="167">
        <v>98.4</v>
      </c>
      <c r="D43" s="32"/>
      <c r="E43" s="167">
        <v>100</v>
      </c>
      <c r="F43" s="32"/>
      <c r="G43" s="167">
        <v>100</v>
      </c>
      <c r="H43" s="32">
        <v>1</v>
      </c>
      <c r="I43" s="167">
        <v>99.1</v>
      </c>
      <c r="J43" s="4"/>
    </row>
    <row r="44" spans="1:10" ht="12.75">
      <c r="A44" s="166" t="s">
        <v>70</v>
      </c>
      <c r="B44" s="29">
        <v>3</v>
      </c>
      <c r="C44" s="167">
        <v>98.5</v>
      </c>
      <c r="D44" s="32"/>
      <c r="E44" s="167">
        <v>100</v>
      </c>
      <c r="F44" s="32"/>
      <c r="G44" s="167">
        <v>100</v>
      </c>
      <c r="H44" s="32">
        <v>3</v>
      </c>
      <c r="I44" s="167">
        <v>99.2</v>
      </c>
      <c r="J44" s="4"/>
    </row>
    <row r="45" spans="1:10" ht="13.5" thickBot="1">
      <c r="A45" s="166" t="s">
        <v>71</v>
      </c>
      <c r="B45" s="29">
        <v>6</v>
      </c>
      <c r="C45" s="167">
        <v>100</v>
      </c>
      <c r="D45" s="32"/>
      <c r="E45" s="167">
        <v>100</v>
      </c>
      <c r="F45" s="32"/>
      <c r="G45" s="167">
        <v>100</v>
      </c>
      <c r="H45" s="32">
        <v>6</v>
      </c>
      <c r="I45" s="167">
        <v>100</v>
      </c>
      <c r="J45" s="4"/>
    </row>
    <row r="46" spans="1:10" ht="13.5" thickBot="1">
      <c r="A46" s="168" t="s">
        <v>72</v>
      </c>
      <c r="B46" s="157">
        <v>4146</v>
      </c>
      <c r="C46" s="169"/>
      <c r="D46" s="158">
        <v>3348</v>
      </c>
      <c r="E46" s="169"/>
      <c r="F46" s="158">
        <v>276</v>
      </c>
      <c r="G46" s="169"/>
      <c r="H46" s="158">
        <v>7770</v>
      </c>
      <c r="I46" s="169"/>
      <c r="J46" s="4"/>
    </row>
    <row r="47" spans="1:10" ht="13.5" thickTop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</sheetData>
  <mergeCells count="8">
    <mergeCell ref="B19:C19"/>
    <mergeCell ref="D19:E19"/>
    <mergeCell ref="F19:G19"/>
    <mergeCell ref="H19:I19"/>
    <mergeCell ref="A2:A3"/>
    <mergeCell ref="B2:D2"/>
    <mergeCell ref="E2:G2"/>
    <mergeCell ref="H2:J2"/>
  </mergeCells>
  <printOptions horizontalCentered="1"/>
  <pageMargins left="0.5" right="0.5" top="0.25" bottom="0.25" header="0.25" footer="0.25"/>
  <pageSetup blackAndWhite="1" fitToHeight="1" fitToWidth="1" horizontalDpi="600" verticalDpi="600" orientation="portrait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52">
    <tabColor indexed="18"/>
  </sheetPr>
  <dimension ref="A2:Q10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28125" style="18" bestFit="1" customWidth="1"/>
    <col min="5" max="5" width="10.421875" style="18" customWidth="1"/>
    <col min="6" max="7" width="6.28125" style="18" bestFit="1" customWidth="1"/>
    <col min="8" max="8" width="10.8515625" style="18" customWidth="1"/>
    <col min="9" max="10" width="6.28125" style="18" bestFit="1" customWidth="1"/>
    <col min="11" max="11" width="12.00390625" style="18" customWidth="1"/>
    <col min="12" max="13" width="6.28125" style="18" bestFit="1" customWidth="1"/>
    <col min="14" max="14" width="12.00390625" style="18" customWidth="1"/>
    <col min="15" max="16" width="6.28125" style="18" bestFit="1" customWidth="1"/>
    <col min="17" max="17" width="11.851562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21</v>
      </c>
    </row>
    <row r="5" spans="1:17" ht="27.75" customHeight="1" thickTop="1">
      <c r="A5" s="283"/>
      <c r="B5" s="283"/>
      <c r="C5" s="146" t="s">
        <v>642</v>
      </c>
      <c r="D5" s="147"/>
      <c r="E5" s="148"/>
      <c r="F5" s="146" t="s">
        <v>643</v>
      </c>
      <c r="G5" s="147"/>
      <c r="H5" s="148"/>
      <c r="I5" s="147" t="s">
        <v>644</v>
      </c>
      <c r="J5" s="147"/>
      <c r="K5" s="147"/>
      <c r="L5" s="147" t="s">
        <v>645</v>
      </c>
      <c r="M5" s="147"/>
      <c r="N5" s="147"/>
      <c r="O5" s="147" t="s">
        <v>5</v>
      </c>
      <c r="P5" s="147"/>
      <c r="Q5" s="147"/>
    </row>
    <row r="6" spans="1:17" ht="25.5">
      <c r="A6" s="430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19" t="s">
        <v>42</v>
      </c>
      <c r="I6" s="71">
        <v>2005</v>
      </c>
      <c r="J6" s="71">
        <v>2006</v>
      </c>
      <c r="K6" s="419" t="s">
        <v>42</v>
      </c>
      <c r="L6" s="71">
        <v>2005</v>
      </c>
      <c r="M6" s="71">
        <v>2006</v>
      </c>
      <c r="N6" s="419" t="s">
        <v>42</v>
      </c>
      <c r="O6" s="71">
        <v>2005</v>
      </c>
      <c r="P6" s="71">
        <v>2006</v>
      </c>
      <c r="Q6" s="443" t="s">
        <v>42</v>
      </c>
    </row>
    <row r="7" spans="1:17" ht="9" customHeight="1" thickBot="1">
      <c r="A7" s="383"/>
      <c r="B7" s="383"/>
      <c r="C7" s="151"/>
      <c r="D7" s="152"/>
      <c r="E7" s="423"/>
      <c r="F7" s="152"/>
      <c r="G7" s="152"/>
      <c r="H7" s="423"/>
      <c r="I7" s="152"/>
      <c r="J7" s="152"/>
      <c r="K7" s="423"/>
      <c r="L7" s="152"/>
      <c r="M7" s="152"/>
      <c r="N7" s="423"/>
      <c r="O7" s="152"/>
      <c r="P7" s="152"/>
      <c r="Q7" s="424"/>
    </row>
    <row r="8" spans="1:17" ht="12.75">
      <c r="A8" s="462" t="s">
        <v>21</v>
      </c>
      <c r="B8" s="18" t="s">
        <v>627</v>
      </c>
      <c r="C8" s="246"/>
      <c r="D8" s="329"/>
      <c r="E8" s="253">
        <v>0</v>
      </c>
      <c r="H8" s="253">
        <v>0</v>
      </c>
      <c r="K8" s="253">
        <v>0</v>
      </c>
      <c r="L8" s="18">
        <v>6</v>
      </c>
      <c r="M8" s="18">
        <v>6</v>
      </c>
      <c r="N8" s="253">
        <v>0</v>
      </c>
      <c r="O8" s="18">
        <v>6</v>
      </c>
      <c r="P8" s="18">
        <v>6</v>
      </c>
      <c r="Q8" s="463">
        <v>0</v>
      </c>
    </row>
    <row r="9" spans="2:17" ht="13.5" thickBot="1">
      <c r="B9" s="116" t="s">
        <v>5</v>
      </c>
      <c r="C9" s="265"/>
      <c r="D9" s="290"/>
      <c r="E9" s="272"/>
      <c r="F9" s="116"/>
      <c r="G9" s="116"/>
      <c r="H9" s="272"/>
      <c r="I9" s="116"/>
      <c r="J9" s="116"/>
      <c r="K9" s="272"/>
      <c r="L9" s="116">
        <v>6</v>
      </c>
      <c r="M9" s="116">
        <v>6</v>
      </c>
      <c r="N9" s="272">
        <v>0</v>
      </c>
      <c r="O9" s="116">
        <v>6</v>
      </c>
      <c r="P9" s="116">
        <v>6</v>
      </c>
      <c r="Q9" s="464">
        <v>0</v>
      </c>
    </row>
    <row r="10" spans="1:17" s="32" customFormat="1" ht="18" customHeight="1" thickBot="1">
      <c r="A10" s="433" t="s">
        <v>555</v>
      </c>
      <c r="B10" s="433"/>
      <c r="C10" s="432"/>
      <c r="D10" s="433"/>
      <c r="E10" s="427"/>
      <c r="F10" s="433"/>
      <c r="G10" s="433"/>
      <c r="H10" s="427"/>
      <c r="I10" s="433"/>
      <c r="J10" s="433"/>
      <c r="K10" s="427"/>
      <c r="L10" s="433">
        <v>6</v>
      </c>
      <c r="M10" s="433">
        <v>6</v>
      </c>
      <c r="N10" s="427">
        <v>0</v>
      </c>
      <c r="O10" s="433">
        <v>6</v>
      </c>
      <c r="P10" s="433">
        <v>6</v>
      </c>
      <c r="Q10" s="428">
        <v>0</v>
      </c>
    </row>
    <row r="11" ht="13.5" thickTop="1"/>
  </sheetData>
  <mergeCells count="6">
    <mergeCell ref="A2:P2"/>
    <mergeCell ref="C5:E5"/>
    <mergeCell ref="F5:H5"/>
    <mergeCell ref="I5:K5"/>
    <mergeCell ref="L5:N5"/>
    <mergeCell ref="O5:Q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53">
    <tabColor indexed="18"/>
  </sheetPr>
  <dimension ref="A2:Q13"/>
  <sheetViews>
    <sheetView zoomScale="75" zoomScaleNormal="75" workbookViewId="0" topLeftCell="A1">
      <selection activeCell="A55" sqref="A55"/>
    </sheetView>
  </sheetViews>
  <sheetFormatPr defaultColWidth="9.140625" defaultRowHeight="12.75"/>
  <cols>
    <col min="1" max="1" width="25.7109375" style="18" customWidth="1"/>
    <col min="2" max="2" width="35.7109375" style="18" customWidth="1"/>
    <col min="3" max="4" width="6.28125" style="18" bestFit="1" customWidth="1"/>
    <col min="5" max="5" width="12.421875" style="18" customWidth="1"/>
    <col min="6" max="7" width="6.28125" style="18" bestFit="1" customWidth="1"/>
    <col min="8" max="8" width="11.421875" style="18" customWidth="1"/>
    <col min="9" max="10" width="6.28125" style="18" bestFit="1" customWidth="1"/>
    <col min="11" max="11" width="12.140625" style="18" customWidth="1"/>
    <col min="12" max="13" width="6.28125" style="18" bestFit="1" customWidth="1"/>
    <col min="14" max="14" width="11.57421875" style="18" customWidth="1"/>
    <col min="15" max="16" width="6.28125" style="18" bestFit="1" customWidth="1"/>
    <col min="17" max="17" width="12.00390625" style="18" customWidth="1"/>
    <col min="18" max="16384" width="9.140625" style="18" customWidth="1"/>
  </cols>
  <sheetData>
    <row r="2" spans="1:16" ht="23.25">
      <c r="A2" s="236" t="s">
        <v>647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4" ht="16.5" thickBot="1">
      <c r="A4" s="91" t="s">
        <v>22</v>
      </c>
    </row>
    <row r="5" spans="1:17" ht="27.75" customHeight="1" thickTop="1">
      <c r="A5" s="283"/>
      <c r="B5" s="283"/>
      <c r="C5" s="146" t="s">
        <v>642</v>
      </c>
      <c r="D5" s="147"/>
      <c r="E5" s="148"/>
      <c r="F5" s="147" t="s">
        <v>643</v>
      </c>
      <c r="G5" s="147"/>
      <c r="H5" s="147"/>
      <c r="I5" s="146" t="s">
        <v>644</v>
      </c>
      <c r="J5" s="147"/>
      <c r="K5" s="148"/>
      <c r="L5" s="147" t="s">
        <v>645</v>
      </c>
      <c r="M5" s="147"/>
      <c r="N5" s="147"/>
      <c r="O5" s="146" t="s">
        <v>5</v>
      </c>
      <c r="P5" s="147"/>
      <c r="Q5" s="147"/>
    </row>
    <row r="6" spans="1:17" ht="25.5">
      <c r="A6" s="430" t="s">
        <v>564</v>
      </c>
      <c r="B6" s="430" t="s">
        <v>648</v>
      </c>
      <c r="C6" s="69">
        <v>2005</v>
      </c>
      <c r="D6" s="71">
        <v>2006</v>
      </c>
      <c r="E6" s="419" t="s">
        <v>42</v>
      </c>
      <c r="F6" s="71">
        <v>2005</v>
      </c>
      <c r="G6" s="71">
        <v>2006</v>
      </c>
      <c r="H6" s="420" t="s">
        <v>42</v>
      </c>
      <c r="I6" s="69">
        <v>2005</v>
      </c>
      <c r="J6" s="71">
        <v>2006</v>
      </c>
      <c r="K6" s="419" t="s">
        <v>42</v>
      </c>
      <c r="L6" s="71">
        <v>2005</v>
      </c>
      <c r="M6" s="71">
        <v>2006</v>
      </c>
      <c r="N6" s="420" t="s">
        <v>42</v>
      </c>
      <c r="O6" s="69">
        <v>2005</v>
      </c>
      <c r="P6" s="71">
        <v>2006</v>
      </c>
      <c r="Q6" s="420" t="s">
        <v>42</v>
      </c>
    </row>
    <row r="7" spans="1:17" ht="6.75" customHeight="1" thickBot="1">
      <c r="A7" s="383"/>
      <c r="B7" s="383"/>
      <c r="C7" s="151"/>
      <c r="D7" s="152"/>
      <c r="E7" s="423"/>
      <c r="F7" s="152"/>
      <c r="G7" s="152"/>
      <c r="H7" s="424"/>
      <c r="I7" s="151"/>
      <c r="J7" s="152"/>
      <c r="K7" s="423"/>
      <c r="L7" s="152"/>
      <c r="M7" s="152"/>
      <c r="N7" s="424"/>
      <c r="O7" s="151"/>
      <c r="P7" s="152"/>
      <c r="Q7" s="424"/>
    </row>
    <row r="8" spans="1:17" ht="12.75">
      <c r="A8" s="462" t="s">
        <v>22</v>
      </c>
      <c r="B8" s="18" t="s">
        <v>629</v>
      </c>
      <c r="C8" s="246">
        <v>7</v>
      </c>
      <c r="D8" s="329">
        <v>9</v>
      </c>
      <c r="E8" s="253">
        <v>28.6</v>
      </c>
      <c r="F8" s="18">
        <v>8</v>
      </c>
      <c r="G8" s="18">
        <v>9</v>
      </c>
      <c r="H8" s="425">
        <v>12.5</v>
      </c>
      <c r="I8" s="246"/>
      <c r="J8" s="329"/>
      <c r="K8" s="253">
        <v>0</v>
      </c>
      <c r="L8" s="18">
        <v>8</v>
      </c>
      <c r="M8" s="18">
        <v>3</v>
      </c>
      <c r="N8" s="425">
        <v>-62.5</v>
      </c>
      <c r="O8" s="246">
        <v>23</v>
      </c>
      <c r="P8" s="329">
        <v>21</v>
      </c>
      <c r="Q8" s="463">
        <v>-8.7</v>
      </c>
    </row>
    <row r="9" spans="1:17" ht="12.75">
      <c r="A9" s="462"/>
      <c r="B9" s="18" t="s">
        <v>631</v>
      </c>
      <c r="C9" s="246"/>
      <c r="D9" s="329">
        <v>8</v>
      </c>
      <c r="E9" s="253">
        <v>0</v>
      </c>
      <c r="H9" s="425">
        <v>0</v>
      </c>
      <c r="I9" s="246"/>
      <c r="J9" s="329"/>
      <c r="K9" s="253">
        <v>0</v>
      </c>
      <c r="N9" s="425">
        <v>0</v>
      </c>
      <c r="O9" s="246"/>
      <c r="P9" s="329">
        <v>8</v>
      </c>
      <c r="Q9" s="463">
        <v>0</v>
      </c>
    </row>
    <row r="10" spans="1:17" ht="12.75">
      <c r="A10" s="462"/>
      <c r="B10" s="18" t="s">
        <v>632</v>
      </c>
      <c r="C10" s="246"/>
      <c r="D10" s="329"/>
      <c r="E10" s="253">
        <v>0</v>
      </c>
      <c r="H10" s="425">
        <v>0</v>
      </c>
      <c r="I10" s="246"/>
      <c r="J10" s="329"/>
      <c r="K10" s="253">
        <v>0</v>
      </c>
      <c r="N10" s="425">
        <v>0</v>
      </c>
      <c r="O10" s="246"/>
      <c r="P10" s="329"/>
      <c r="Q10" s="463">
        <v>0</v>
      </c>
    </row>
    <row r="11" spans="1:17" ht="12.75">
      <c r="A11" s="462"/>
      <c r="B11" s="18" t="s">
        <v>633</v>
      </c>
      <c r="C11" s="246"/>
      <c r="D11" s="329"/>
      <c r="E11" s="253">
        <v>0</v>
      </c>
      <c r="H11" s="425">
        <v>0</v>
      </c>
      <c r="I11" s="246"/>
      <c r="J11" s="329"/>
      <c r="K11" s="253">
        <v>0</v>
      </c>
      <c r="L11" s="18">
        <v>65</v>
      </c>
      <c r="M11" s="18">
        <v>100</v>
      </c>
      <c r="N11" s="425">
        <v>53.8</v>
      </c>
      <c r="O11" s="246">
        <v>65</v>
      </c>
      <c r="P11" s="329">
        <v>100</v>
      </c>
      <c r="Q11" s="463">
        <v>53.8</v>
      </c>
    </row>
    <row r="12" spans="2:17" ht="13.5" thickBot="1">
      <c r="B12" s="116" t="s">
        <v>5</v>
      </c>
      <c r="C12" s="265">
        <v>7</v>
      </c>
      <c r="D12" s="290">
        <v>17</v>
      </c>
      <c r="E12" s="272">
        <v>142.9</v>
      </c>
      <c r="F12" s="116">
        <v>8</v>
      </c>
      <c r="G12" s="116">
        <v>9</v>
      </c>
      <c r="H12" s="451">
        <v>12.5</v>
      </c>
      <c r="I12" s="265"/>
      <c r="J12" s="290"/>
      <c r="K12" s="272"/>
      <c r="L12" s="116">
        <v>73</v>
      </c>
      <c r="M12" s="116">
        <v>103</v>
      </c>
      <c r="N12" s="451">
        <v>41.1</v>
      </c>
      <c r="O12" s="265">
        <v>88</v>
      </c>
      <c r="P12" s="290">
        <v>129</v>
      </c>
      <c r="Q12" s="464">
        <f>((P12-O12)/O12)*100</f>
        <v>46.590909090909086</v>
      </c>
    </row>
    <row r="13" spans="1:17" s="30" customFormat="1" ht="18.75" customHeight="1" thickBot="1">
      <c r="A13" s="433" t="s">
        <v>560</v>
      </c>
      <c r="B13" s="433"/>
      <c r="C13" s="432">
        <v>7</v>
      </c>
      <c r="D13" s="433">
        <v>17</v>
      </c>
      <c r="E13" s="427">
        <v>142.9</v>
      </c>
      <c r="F13" s="433">
        <v>8</v>
      </c>
      <c r="G13" s="433">
        <v>9</v>
      </c>
      <c r="H13" s="428">
        <v>12.5</v>
      </c>
      <c r="I13" s="432"/>
      <c r="J13" s="433"/>
      <c r="K13" s="427"/>
      <c r="L13" s="433">
        <v>73</v>
      </c>
      <c r="M13" s="433">
        <v>103</v>
      </c>
      <c r="N13" s="428">
        <v>41.1</v>
      </c>
      <c r="O13" s="432">
        <v>88</v>
      </c>
      <c r="P13" s="433">
        <v>129</v>
      </c>
      <c r="Q13" s="428">
        <v>46.6</v>
      </c>
    </row>
    <row r="14" ht="13.5" thickTop="1"/>
  </sheetData>
  <mergeCells count="6">
    <mergeCell ref="A2:P2"/>
    <mergeCell ref="C5:E5"/>
    <mergeCell ref="F5:H5"/>
    <mergeCell ref="I5:K5"/>
    <mergeCell ref="L5:N5"/>
    <mergeCell ref="O5:Q5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49"/>
  <sheetViews>
    <sheetView workbookViewId="0" topLeftCell="A1">
      <selection activeCell="F37" sqref="F37"/>
    </sheetView>
  </sheetViews>
  <sheetFormatPr defaultColWidth="9.140625" defaultRowHeight="12.75"/>
  <cols>
    <col min="1" max="1" width="40.7109375" style="4" customWidth="1"/>
    <col min="2" max="2" width="40.7109375" style="4" bestFit="1" customWidth="1"/>
    <col min="3" max="3" width="13.7109375" style="4" bestFit="1" customWidth="1"/>
    <col min="4" max="4" width="10.57421875" style="4" customWidth="1"/>
    <col min="5" max="16384" width="9.140625" style="4" customWidth="1"/>
  </cols>
  <sheetData>
    <row r="1" spans="1:4" ht="15" customHeight="1">
      <c r="A1" s="174" t="s">
        <v>73</v>
      </c>
      <c r="B1" s="174"/>
      <c r="C1" s="174"/>
      <c r="D1" s="174"/>
    </row>
    <row r="2" spans="1:4" ht="15" customHeight="1">
      <c r="A2" s="174"/>
      <c r="B2" s="174"/>
      <c r="C2" s="174"/>
      <c r="D2" s="174"/>
    </row>
    <row r="3" s="76" customFormat="1" ht="25.5" customHeight="1">
      <c r="A3" s="175" t="s">
        <v>74</v>
      </c>
    </row>
    <row r="4" spans="1:4" s="76" customFormat="1" ht="33" customHeight="1">
      <c r="A4" s="176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179"/>
    </row>
    <row r="6" spans="1:4" ht="12.75">
      <c r="A6" s="180" t="s">
        <v>79</v>
      </c>
      <c r="B6" s="181" t="s">
        <v>79</v>
      </c>
      <c r="C6" s="181" t="s">
        <v>80</v>
      </c>
      <c r="D6" s="182">
        <v>115</v>
      </c>
    </row>
    <row r="7" spans="1:4" ht="12.75">
      <c r="A7" s="180"/>
      <c r="B7" s="183"/>
      <c r="C7" s="183" t="s">
        <v>81</v>
      </c>
      <c r="D7" s="184">
        <v>17</v>
      </c>
    </row>
    <row r="8" spans="1:4" ht="12.75">
      <c r="A8" s="185" t="s">
        <v>82</v>
      </c>
      <c r="B8" s="185" t="s">
        <v>83</v>
      </c>
      <c r="C8" s="185" t="s">
        <v>84</v>
      </c>
      <c r="D8" s="186">
        <v>37</v>
      </c>
    </row>
    <row r="9" spans="1:4" ht="12.75">
      <c r="A9" s="180"/>
      <c r="B9" s="183"/>
      <c r="C9" s="183" t="s">
        <v>85</v>
      </c>
      <c r="D9" s="184">
        <v>1</v>
      </c>
    </row>
    <row r="10" spans="1:4" ht="12.75">
      <c r="A10" s="180"/>
      <c r="B10" s="183" t="s">
        <v>86</v>
      </c>
      <c r="C10" s="183" t="s">
        <v>87</v>
      </c>
      <c r="D10" s="184">
        <v>10</v>
      </c>
    </row>
    <row r="11" spans="1:4" ht="12.75">
      <c r="A11" s="180"/>
      <c r="B11" s="183" t="s">
        <v>88</v>
      </c>
      <c r="C11" s="183" t="s">
        <v>89</v>
      </c>
      <c r="D11" s="184">
        <v>38</v>
      </c>
    </row>
    <row r="12" spans="1:4" ht="12.75">
      <c r="A12" s="185" t="s">
        <v>90</v>
      </c>
      <c r="B12" s="185" t="s">
        <v>90</v>
      </c>
      <c r="C12" s="185" t="s">
        <v>91</v>
      </c>
      <c r="D12" s="186">
        <v>108</v>
      </c>
    </row>
    <row r="13" spans="1:4" ht="12.75">
      <c r="A13" s="180"/>
      <c r="B13" s="183"/>
      <c r="C13" s="183" t="s">
        <v>92</v>
      </c>
      <c r="D13" s="184">
        <v>3</v>
      </c>
    </row>
    <row r="14" spans="1:4" ht="12.75">
      <c r="A14" s="185" t="s">
        <v>93</v>
      </c>
      <c r="B14" s="185" t="s">
        <v>93</v>
      </c>
      <c r="C14" s="185" t="s">
        <v>94</v>
      </c>
      <c r="D14" s="186">
        <v>65</v>
      </c>
    </row>
    <row r="15" spans="1:4" ht="12.75">
      <c r="A15" s="185" t="s">
        <v>95</v>
      </c>
      <c r="B15" s="185" t="s">
        <v>95</v>
      </c>
      <c r="C15" s="185" t="s">
        <v>96</v>
      </c>
      <c r="D15" s="186">
        <v>76</v>
      </c>
    </row>
    <row r="16" spans="1:4" ht="12.75">
      <c r="A16" s="180"/>
      <c r="B16" s="183"/>
      <c r="C16" s="183" t="s">
        <v>97</v>
      </c>
      <c r="D16" s="184">
        <v>2</v>
      </c>
    </row>
    <row r="17" spans="1:4" ht="12.75">
      <c r="A17" s="185" t="s">
        <v>98</v>
      </c>
      <c r="B17" s="185" t="s">
        <v>98</v>
      </c>
      <c r="C17" s="185" t="s">
        <v>99</v>
      </c>
      <c r="D17" s="186">
        <v>25</v>
      </c>
    </row>
    <row r="18" spans="1:4" ht="12.75">
      <c r="A18" s="180"/>
      <c r="B18" s="183"/>
      <c r="C18" s="183" t="s">
        <v>100</v>
      </c>
      <c r="D18" s="184">
        <v>1</v>
      </c>
    </row>
    <row r="19" spans="1:4" ht="12.75">
      <c r="A19" s="185" t="s">
        <v>101</v>
      </c>
      <c r="B19" s="185" t="s">
        <v>102</v>
      </c>
      <c r="C19" s="185" t="s">
        <v>103</v>
      </c>
      <c r="D19" s="186">
        <v>4</v>
      </c>
    </row>
    <row r="20" spans="1:4" ht="12.75">
      <c r="A20" s="180"/>
      <c r="B20" s="183" t="s">
        <v>104</v>
      </c>
      <c r="C20" s="183" t="s">
        <v>105</v>
      </c>
      <c r="D20" s="184">
        <v>32</v>
      </c>
    </row>
    <row r="21" spans="1:4" ht="12.75">
      <c r="A21" s="180"/>
      <c r="B21" s="183" t="s">
        <v>106</v>
      </c>
      <c r="C21" s="183" t="s">
        <v>107</v>
      </c>
      <c r="D21" s="184">
        <v>17</v>
      </c>
    </row>
    <row r="22" spans="1:4" ht="12.75">
      <c r="A22" s="180"/>
      <c r="B22" s="183" t="s">
        <v>108</v>
      </c>
      <c r="C22" s="183" t="s">
        <v>109</v>
      </c>
      <c r="D22" s="184">
        <v>31</v>
      </c>
    </row>
    <row r="23" spans="1:4" ht="12.75">
      <c r="A23" s="180"/>
      <c r="B23" s="183" t="s">
        <v>110</v>
      </c>
      <c r="C23" s="183" t="s">
        <v>111</v>
      </c>
      <c r="D23" s="184">
        <v>7</v>
      </c>
    </row>
    <row r="24" spans="1:4" ht="12.75">
      <c r="A24" s="180"/>
      <c r="B24" s="187"/>
      <c r="C24" s="187" t="s">
        <v>112</v>
      </c>
      <c r="D24" s="188">
        <v>198</v>
      </c>
    </row>
    <row r="25" spans="1:4" ht="17.25" customHeight="1">
      <c r="A25" s="178" t="s">
        <v>113</v>
      </c>
      <c r="B25" s="189"/>
      <c r="C25" s="189"/>
      <c r="D25" s="179">
        <f>SUM(D6:D24)</f>
        <v>787</v>
      </c>
    </row>
    <row r="26" ht="4.5" customHeight="1">
      <c r="A26" s="190"/>
    </row>
    <row r="27" spans="1:4" ht="17.25" customHeight="1">
      <c r="A27" s="178" t="s">
        <v>44</v>
      </c>
      <c r="B27" s="189"/>
      <c r="C27" s="189"/>
      <c r="D27" s="189"/>
    </row>
    <row r="28" spans="1:4" ht="12.75">
      <c r="A28" s="183" t="s">
        <v>79</v>
      </c>
      <c r="B28" s="183" t="s">
        <v>114</v>
      </c>
      <c r="C28" s="183" t="s">
        <v>115</v>
      </c>
      <c r="D28" s="184">
        <v>46</v>
      </c>
    </row>
    <row r="29" spans="1:4" ht="12.75">
      <c r="A29" s="183"/>
      <c r="B29" s="183"/>
      <c r="C29" s="183" t="s">
        <v>116</v>
      </c>
      <c r="D29" s="184">
        <v>4</v>
      </c>
    </row>
    <row r="30" spans="1:4" ht="12.75">
      <c r="A30" s="183"/>
      <c r="B30" s="183" t="s">
        <v>117</v>
      </c>
      <c r="C30" s="183" t="s">
        <v>118</v>
      </c>
      <c r="D30" s="184">
        <v>8</v>
      </c>
    </row>
    <row r="31" spans="1:4" ht="12.75">
      <c r="A31" s="185" t="s">
        <v>119</v>
      </c>
      <c r="B31" s="185" t="s">
        <v>120</v>
      </c>
      <c r="C31" s="185" t="s">
        <v>121</v>
      </c>
      <c r="D31" s="186">
        <v>70</v>
      </c>
    </row>
    <row r="32" spans="1:4" ht="12.75">
      <c r="A32" s="185" t="s">
        <v>122</v>
      </c>
      <c r="B32" s="185" t="s">
        <v>122</v>
      </c>
      <c r="C32" s="185" t="s">
        <v>123</v>
      </c>
      <c r="D32" s="186">
        <v>28</v>
      </c>
    </row>
    <row r="33" spans="1:4" ht="12.75">
      <c r="A33" s="183"/>
      <c r="B33" s="183"/>
      <c r="C33" s="183" t="s">
        <v>124</v>
      </c>
      <c r="D33" s="184">
        <v>405</v>
      </c>
    </row>
    <row r="34" spans="1:4" ht="12.75">
      <c r="A34" s="183"/>
      <c r="B34" s="183" t="s">
        <v>90</v>
      </c>
      <c r="C34" s="183" t="s">
        <v>125</v>
      </c>
      <c r="D34" s="184">
        <v>5</v>
      </c>
    </row>
    <row r="35" spans="1:4" ht="12.75">
      <c r="A35" s="183"/>
      <c r="B35" s="183" t="s">
        <v>95</v>
      </c>
      <c r="C35" s="183" t="s">
        <v>126</v>
      </c>
      <c r="D35" s="184">
        <v>9</v>
      </c>
    </row>
    <row r="36" spans="1:4" ht="12.75">
      <c r="A36" s="183"/>
      <c r="B36" s="183" t="s">
        <v>98</v>
      </c>
      <c r="C36" s="183" t="s">
        <v>127</v>
      </c>
      <c r="D36" s="184">
        <v>5</v>
      </c>
    </row>
    <row r="37" spans="1:4" ht="12.75">
      <c r="A37" s="185" t="s">
        <v>82</v>
      </c>
      <c r="B37" s="185" t="s">
        <v>83</v>
      </c>
      <c r="C37" s="185" t="s">
        <v>128</v>
      </c>
      <c r="D37" s="186">
        <v>57</v>
      </c>
    </row>
    <row r="38" spans="1:4" ht="12.75">
      <c r="A38" s="185" t="s">
        <v>129</v>
      </c>
      <c r="B38" s="185" t="s">
        <v>130</v>
      </c>
      <c r="C38" s="185" t="s">
        <v>131</v>
      </c>
      <c r="D38" s="186">
        <v>15</v>
      </c>
    </row>
    <row r="39" spans="1:4" ht="12.75">
      <c r="A39" s="185" t="s">
        <v>90</v>
      </c>
      <c r="B39" s="185" t="s">
        <v>90</v>
      </c>
      <c r="C39" s="185" t="s">
        <v>132</v>
      </c>
      <c r="D39" s="186">
        <v>1</v>
      </c>
    </row>
    <row r="40" spans="1:4" ht="12.75">
      <c r="A40" s="185" t="s">
        <v>133</v>
      </c>
      <c r="B40" s="185" t="s">
        <v>134</v>
      </c>
      <c r="C40" s="185" t="s">
        <v>135</v>
      </c>
      <c r="D40" s="186">
        <v>39</v>
      </c>
    </row>
    <row r="41" spans="1:4" ht="12.75">
      <c r="A41" s="183"/>
      <c r="B41" s="183" t="s">
        <v>136</v>
      </c>
      <c r="C41" s="183" t="s">
        <v>137</v>
      </c>
      <c r="D41" s="184">
        <v>15</v>
      </c>
    </row>
    <row r="42" spans="1:4" ht="12.75">
      <c r="A42" s="185" t="s">
        <v>93</v>
      </c>
      <c r="B42" s="185" t="s">
        <v>93</v>
      </c>
      <c r="C42" s="185" t="s">
        <v>138</v>
      </c>
      <c r="D42" s="186">
        <v>48</v>
      </c>
    </row>
    <row r="43" spans="1:4" ht="12.75">
      <c r="A43" s="185" t="s">
        <v>95</v>
      </c>
      <c r="B43" s="185" t="s">
        <v>139</v>
      </c>
      <c r="C43" s="185" t="s">
        <v>140</v>
      </c>
      <c r="D43" s="186">
        <v>1</v>
      </c>
    </row>
    <row r="44" spans="1:4" ht="12.75">
      <c r="A44" s="183"/>
      <c r="B44" s="183" t="s">
        <v>95</v>
      </c>
      <c r="C44" s="183" t="s">
        <v>141</v>
      </c>
      <c r="D44" s="184">
        <v>1</v>
      </c>
    </row>
    <row r="45" spans="1:4" ht="12.75">
      <c r="A45" s="185" t="s">
        <v>101</v>
      </c>
      <c r="B45" s="185" t="s">
        <v>142</v>
      </c>
      <c r="C45" s="185" t="s">
        <v>143</v>
      </c>
      <c r="D45" s="186">
        <v>66</v>
      </c>
    </row>
    <row r="46" spans="1:4" ht="12.75">
      <c r="A46" s="183"/>
      <c r="B46" s="183" t="s">
        <v>144</v>
      </c>
      <c r="C46" s="183" t="s">
        <v>145</v>
      </c>
      <c r="D46" s="184">
        <v>1</v>
      </c>
    </row>
    <row r="47" spans="1:4" ht="12.75">
      <c r="A47" s="183"/>
      <c r="B47" s="183" t="s">
        <v>146</v>
      </c>
      <c r="C47" s="183" t="s">
        <v>147</v>
      </c>
      <c r="D47" s="184">
        <v>1</v>
      </c>
    </row>
    <row r="48" spans="1:4" ht="17.25" customHeight="1">
      <c r="A48" s="178" t="s">
        <v>148</v>
      </c>
      <c r="B48" s="189"/>
      <c r="C48" s="189"/>
      <c r="D48" s="179">
        <f>SUM(D28:D47)</f>
        <v>825</v>
      </c>
    </row>
    <row r="49" spans="1:4" ht="17.25" customHeight="1">
      <c r="A49" s="191" t="s">
        <v>149</v>
      </c>
      <c r="B49" s="192"/>
      <c r="C49" s="193"/>
      <c r="D49" s="194">
        <f>D25+D48</f>
        <v>1612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73"/>
  <sheetViews>
    <sheetView zoomScale="70" zoomScaleNormal="70" workbookViewId="0" topLeftCell="A1">
      <selection activeCell="B43" sqref="B43"/>
    </sheetView>
  </sheetViews>
  <sheetFormatPr defaultColWidth="9.140625" defaultRowHeight="12.75"/>
  <cols>
    <col min="1" max="1" width="28.140625" style="4" customWidth="1"/>
    <col min="2" max="2" width="31.140625" style="4" bestFit="1" customWidth="1"/>
    <col min="3" max="3" width="16.7109375" style="4" bestFit="1" customWidth="1"/>
    <col min="4" max="4" width="12.57421875" style="4" customWidth="1"/>
    <col min="5" max="16384" width="9.140625" style="4" customWidth="1"/>
  </cols>
  <sheetData>
    <row r="1" spans="1:4" ht="15" customHeight="1">
      <c r="A1" s="174" t="s">
        <v>73</v>
      </c>
      <c r="B1" s="174"/>
      <c r="C1" s="174"/>
      <c r="D1" s="174"/>
    </row>
    <row r="2" spans="1:4" ht="15" customHeight="1">
      <c r="A2" s="174"/>
      <c r="B2" s="174"/>
      <c r="C2" s="174"/>
      <c r="D2" s="174"/>
    </row>
    <row r="3" ht="15.75">
      <c r="A3" s="63" t="s">
        <v>150</v>
      </c>
    </row>
    <row r="4" spans="1:4" s="76" customFormat="1" ht="29.25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179"/>
    </row>
    <row r="6" spans="1:4" ht="12.75">
      <c r="A6" s="183" t="s">
        <v>151</v>
      </c>
      <c r="B6" s="183" t="s">
        <v>151</v>
      </c>
      <c r="C6" s="183" t="s">
        <v>152</v>
      </c>
      <c r="D6" s="184">
        <v>10</v>
      </c>
    </row>
    <row r="7" spans="1:4" ht="12.75">
      <c r="A7" s="183"/>
      <c r="B7" s="183"/>
      <c r="C7" s="183" t="s">
        <v>153</v>
      </c>
      <c r="D7" s="184">
        <v>1</v>
      </c>
    </row>
    <row r="8" spans="1:4" ht="12.75">
      <c r="A8" s="196" t="s">
        <v>154</v>
      </c>
      <c r="B8" s="196" t="s">
        <v>154</v>
      </c>
      <c r="C8" s="196" t="s">
        <v>155</v>
      </c>
      <c r="D8" s="186">
        <v>53</v>
      </c>
    </row>
    <row r="9" spans="1:4" ht="12.75">
      <c r="A9" s="183"/>
      <c r="B9" s="183" t="s">
        <v>156</v>
      </c>
      <c r="C9" s="183" t="s">
        <v>157</v>
      </c>
      <c r="D9" s="184">
        <v>6</v>
      </c>
    </row>
    <row r="10" spans="1:4" ht="12.75">
      <c r="A10" s="196" t="s">
        <v>158</v>
      </c>
      <c r="B10" s="196" t="s">
        <v>158</v>
      </c>
      <c r="C10" s="196" t="s">
        <v>159</v>
      </c>
      <c r="D10" s="186">
        <v>141</v>
      </c>
    </row>
    <row r="11" spans="1:4" ht="12.75">
      <c r="A11" s="183"/>
      <c r="B11" s="183"/>
      <c r="C11" s="183" t="s">
        <v>160</v>
      </c>
      <c r="D11" s="184">
        <v>6</v>
      </c>
    </row>
    <row r="12" spans="1:4" ht="12.75">
      <c r="A12" s="183"/>
      <c r="B12" s="183" t="s">
        <v>161</v>
      </c>
      <c r="C12" s="183" t="s">
        <v>162</v>
      </c>
      <c r="D12" s="184">
        <v>5</v>
      </c>
    </row>
    <row r="13" spans="1:4" ht="12.75">
      <c r="A13" s="183"/>
      <c r="B13" s="183"/>
      <c r="C13" s="183" t="s">
        <v>163</v>
      </c>
      <c r="D13" s="184">
        <v>1</v>
      </c>
    </row>
    <row r="14" spans="1:4" ht="12.75">
      <c r="A14" s="183"/>
      <c r="B14" s="183" t="s">
        <v>164</v>
      </c>
      <c r="C14" s="183" t="s">
        <v>165</v>
      </c>
      <c r="D14" s="184">
        <v>13</v>
      </c>
    </row>
    <row r="15" spans="1:4" ht="12.75">
      <c r="A15" s="183"/>
      <c r="B15" s="183" t="s">
        <v>166</v>
      </c>
      <c r="C15" s="183" t="s">
        <v>167</v>
      </c>
      <c r="D15" s="184">
        <v>29</v>
      </c>
    </row>
    <row r="16" spans="1:4" ht="12.75">
      <c r="A16" s="183"/>
      <c r="B16" s="183"/>
      <c r="C16" s="183" t="s">
        <v>168</v>
      </c>
      <c r="D16" s="184">
        <v>1</v>
      </c>
    </row>
    <row r="17" spans="1:4" ht="12.75">
      <c r="A17" s="196" t="s">
        <v>169</v>
      </c>
      <c r="B17" s="196" t="s">
        <v>169</v>
      </c>
      <c r="C17" s="196" t="s">
        <v>170</v>
      </c>
      <c r="D17" s="186">
        <v>17</v>
      </c>
    </row>
    <row r="18" spans="1:4" ht="12.75">
      <c r="A18" s="196" t="s">
        <v>171</v>
      </c>
      <c r="B18" s="196" t="s">
        <v>171</v>
      </c>
      <c r="C18" s="196" t="s">
        <v>172</v>
      </c>
      <c r="D18" s="186">
        <v>62</v>
      </c>
    </row>
    <row r="19" spans="1:4" ht="12.75">
      <c r="A19" s="183"/>
      <c r="B19" s="183"/>
      <c r="C19" s="183" t="s">
        <v>173</v>
      </c>
      <c r="D19" s="184">
        <v>1</v>
      </c>
    </row>
    <row r="20" spans="1:4" ht="12.75">
      <c r="A20" s="183"/>
      <c r="B20" s="183" t="s">
        <v>174</v>
      </c>
      <c r="C20" s="183" t="s">
        <v>175</v>
      </c>
      <c r="D20" s="184">
        <v>1</v>
      </c>
    </row>
    <row r="21" spans="1:4" ht="12.75">
      <c r="A21" s="196" t="s">
        <v>176</v>
      </c>
      <c r="B21" s="196" t="s">
        <v>176</v>
      </c>
      <c r="C21" s="196" t="s">
        <v>177</v>
      </c>
      <c r="D21" s="186">
        <v>43</v>
      </c>
    </row>
    <row r="22" spans="1:4" ht="12.75">
      <c r="A22" s="183"/>
      <c r="B22" s="183" t="s">
        <v>178</v>
      </c>
      <c r="C22" s="183" t="s">
        <v>179</v>
      </c>
      <c r="D22" s="184">
        <v>17</v>
      </c>
    </row>
    <row r="23" spans="1:4" ht="12.75">
      <c r="A23" s="196" t="s">
        <v>180</v>
      </c>
      <c r="B23" s="196" t="s">
        <v>181</v>
      </c>
      <c r="C23" s="196" t="s">
        <v>182</v>
      </c>
      <c r="D23" s="186">
        <v>2</v>
      </c>
    </row>
    <row r="24" spans="1:4" ht="12.75">
      <c r="A24" s="183"/>
      <c r="B24" s="183" t="s">
        <v>183</v>
      </c>
      <c r="C24" s="183" t="s">
        <v>184</v>
      </c>
      <c r="D24" s="184">
        <v>19</v>
      </c>
    </row>
    <row r="25" spans="1:4" ht="12.75">
      <c r="A25" s="183"/>
      <c r="B25" s="183" t="s">
        <v>185</v>
      </c>
      <c r="C25" s="183" t="s">
        <v>186</v>
      </c>
      <c r="D25" s="184">
        <v>2</v>
      </c>
    </row>
    <row r="26" spans="1:4" ht="12.75">
      <c r="A26" s="183"/>
      <c r="B26" s="183" t="s">
        <v>187</v>
      </c>
      <c r="C26" s="183" t="s">
        <v>188</v>
      </c>
      <c r="D26" s="184">
        <v>9</v>
      </c>
    </row>
    <row r="27" spans="1:4" ht="12.75">
      <c r="A27" s="196" t="s">
        <v>189</v>
      </c>
      <c r="B27" s="196" t="s">
        <v>190</v>
      </c>
      <c r="C27" s="196" t="s">
        <v>191</v>
      </c>
      <c r="D27" s="186">
        <v>3</v>
      </c>
    </row>
    <row r="28" spans="1:4" ht="12.75">
      <c r="A28" s="183"/>
      <c r="B28" s="183"/>
      <c r="C28" s="183" t="s">
        <v>192</v>
      </c>
      <c r="D28" s="184">
        <v>1</v>
      </c>
    </row>
    <row r="29" spans="1:4" ht="12.75">
      <c r="A29" s="183"/>
      <c r="B29" s="183" t="s">
        <v>193</v>
      </c>
      <c r="C29" s="183" t="s">
        <v>194</v>
      </c>
      <c r="D29" s="184">
        <v>10</v>
      </c>
    </row>
    <row r="30" spans="1:4" ht="12.75">
      <c r="A30" s="183"/>
      <c r="B30" s="183"/>
      <c r="C30" s="183" t="s">
        <v>195</v>
      </c>
      <c r="D30" s="184">
        <v>1</v>
      </c>
    </row>
    <row r="31" spans="1:4" ht="12.75">
      <c r="A31" s="196" t="s">
        <v>196</v>
      </c>
      <c r="B31" s="196" t="s">
        <v>196</v>
      </c>
      <c r="C31" s="196" t="s">
        <v>197</v>
      </c>
      <c r="D31" s="186">
        <v>18</v>
      </c>
    </row>
    <row r="32" spans="1:4" ht="12.75">
      <c r="A32" s="183"/>
      <c r="B32" s="183"/>
      <c r="C32" s="183" t="s">
        <v>198</v>
      </c>
      <c r="D32" s="184">
        <v>4</v>
      </c>
    </row>
    <row r="33" spans="1:4" ht="12.75">
      <c r="A33" s="183"/>
      <c r="B33" s="183" t="s">
        <v>199</v>
      </c>
      <c r="C33" s="183" t="s">
        <v>200</v>
      </c>
      <c r="D33" s="184">
        <v>1</v>
      </c>
    </row>
    <row r="34" spans="1:4" ht="12.75">
      <c r="A34" s="183"/>
      <c r="B34" s="183"/>
      <c r="C34" s="183" t="s">
        <v>201</v>
      </c>
      <c r="D34" s="184">
        <v>1</v>
      </c>
    </row>
    <row r="35" spans="1:4" ht="12.75">
      <c r="A35" s="196" t="s">
        <v>202</v>
      </c>
      <c r="B35" s="196" t="s">
        <v>203</v>
      </c>
      <c r="C35" s="196" t="s">
        <v>204</v>
      </c>
      <c r="D35" s="186">
        <v>3</v>
      </c>
    </row>
    <row r="36" spans="1:4" ht="12.75">
      <c r="A36" s="183"/>
      <c r="B36" s="183"/>
      <c r="C36" s="183" t="s">
        <v>205</v>
      </c>
      <c r="D36" s="184">
        <v>2</v>
      </c>
    </row>
    <row r="37" spans="1:4" ht="12.75">
      <c r="A37" s="183"/>
      <c r="B37" s="183"/>
      <c r="C37" s="183" t="s">
        <v>206</v>
      </c>
      <c r="D37" s="184">
        <v>1</v>
      </c>
    </row>
    <row r="38" spans="1:4" ht="12.75">
      <c r="A38" s="183"/>
      <c r="B38" s="183"/>
      <c r="C38" s="183" t="s">
        <v>207</v>
      </c>
      <c r="D38" s="184">
        <v>2</v>
      </c>
    </row>
    <row r="39" spans="1:4" ht="12.75">
      <c r="A39" s="183"/>
      <c r="B39" s="183"/>
      <c r="C39" s="183" t="s">
        <v>208</v>
      </c>
      <c r="D39" s="184">
        <v>4</v>
      </c>
    </row>
    <row r="40" spans="1:4" ht="12.75">
      <c r="A40" s="183"/>
      <c r="B40" s="183" t="s">
        <v>209</v>
      </c>
      <c r="C40" s="183" t="s">
        <v>210</v>
      </c>
      <c r="D40" s="184">
        <v>18</v>
      </c>
    </row>
    <row r="41" spans="1:4" ht="12.75">
      <c r="A41" s="183"/>
      <c r="B41" s="183" t="s">
        <v>211</v>
      </c>
      <c r="C41" s="183" t="s">
        <v>212</v>
      </c>
      <c r="D41" s="184">
        <v>13</v>
      </c>
    </row>
    <row r="42" spans="1:4" ht="12.75">
      <c r="A42" s="183"/>
      <c r="B42" s="183"/>
      <c r="C42" s="183" t="s">
        <v>213</v>
      </c>
      <c r="D42" s="184">
        <v>1</v>
      </c>
    </row>
    <row r="43" spans="1:4" ht="12.75">
      <c r="A43" s="183"/>
      <c r="B43" s="183" t="s">
        <v>214</v>
      </c>
      <c r="C43" s="183" t="s">
        <v>215</v>
      </c>
      <c r="D43" s="184">
        <v>16</v>
      </c>
    </row>
    <row r="44" spans="1:4" ht="12.75">
      <c r="A44" s="183"/>
      <c r="B44" s="183" t="s">
        <v>216</v>
      </c>
      <c r="C44" s="183" t="s">
        <v>217</v>
      </c>
      <c r="D44" s="184">
        <v>12</v>
      </c>
    </row>
    <row r="45" spans="1:4" ht="12.75">
      <c r="A45" s="183"/>
      <c r="B45" s="183"/>
      <c r="C45" s="183" t="s">
        <v>218</v>
      </c>
      <c r="D45" s="184">
        <v>159</v>
      </c>
    </row>
    <row r="46" spans="1:4" ht="12.75">
      <c r="A46" s="196" t="s">
        <v>219</v>
      </c>
      <c r="B46" s="196" t="s">
        <v>219</v>
      </c>
      <c r="C46" s="196" t="s">
        <v>220</v>
      </c>
      <c r="D46" s="186">
        <v>8</v>
      </c>
    </row>
    <row r="47" spans="1:4" ht="12.75">
      <c r="A47" s="196" t="s">
        <v>221</v>
      </c>
      <c r="B47" s="196" t="s">
        <v>222</v>
      </c>
      <c r="C47" s="196" t="s">
        <v>223</v>
      </c>
      <c r="D47" s="186">
        <v>21</v>
      </c>
    </row>
    <row r="48" spans="1:4" ht="12.75">
      <c r="A48" s="183"/>
      <c r="B48" s="183" t="s">
        <v>224</v>
      </c>
      <c r="C48" s="183" t="s">
        <v>225</v>
      </c>
      <c r="D48" s="184">
        <v>40</v>
      </c>
    </row>
    <row r="49" spans="1:4" ht="12.75">
      <c r="A49" s="196" t="s">
        <v>226</v>
      </c>
      <c r="B49" s="196" t="s">
        <v>226</v>
      </c>
      <c r="C49" s="196" t="s">
        <v>227</v>
      </c>
      <c r="D49" s="186">
        <v>5</v>
      </c>
    </row>
    <row r="50" spans="1:4" ht="12.75">
      <c r="A50" s="196" t="s">
        <v>228</v>
      </c>
      <c r="B50" s="196" t="s">
        <v>228</v>
      </c>
      <c r="C50" s="196" t="s">
        <v>229</v>
      </c>
      <c r="D50" s="186">
        <v>105</v>
      </c>
    </row>
    <row r="51" spans="1:4" ht="12.75">
      <c r="A51" s="183"/>
      <c r="B51" s="183"/>
      <c r="C51" s="183" t="s">
        <v>230</v>
      </c>
      <c r="D51" s="184">
        <v>3</v>
      </c>
    </row>
    <row r="52" spans="1:4" ht="12.75">
      <c r="A52" s="196" t="s">
        <v>231</v>
      </c>
      <c r="B52" s="196" t="s">
        <v>232</v>
      </c>
      <c r="C52" s="196" t="s">
        <v>233</v>
      </c>
      <c r="D52" s="186">
        <v>15</v>
      </c>
    </row>
    <row r="53" spans="1:4" ht="12.75">
      <c r="A53" s="183"/>
      <c r="B53" s="183" t="s">
        <v>234</v>
      </c>
      <c r="C53" s="183" t="s">
        <v>235</v>
      </c>
      <c r="D53" s="184">
        <v>5</v>
      </c>
    </row>
    <row r="54" spans="1:4" ht="12.75">
      <c r="A54" s="183"/>
      <c r="B54" s="183" t="s">
        <v>231</v>
      </c>
      <c r="C54" s="183" t="s">
        <v>236</v>
      </c>
      <c r="D54" s="184">
        <v>67</v>
      </c>
    </row>
    <row r="55" spans="1:4" ht="12.75">
      <c r="A55" s="183"/>
      <c r="B55" s="183"/>
      <c r="C55" s="183" t="s">
        <v>237</v>
      </c>
      <c r="D55" s="184">
        <v>2</v>
      </c>
    </row>
    <row r="56" spans="1:4" ht="17.25" customHeight="1">
      <c r="A56" s="178" t="s">
        <v>113</v>
      </c>
      <c r="B56" s="178"/>
      <c r="C56" s="178"/>
      <c r="D56" s="179">
        <f>SUM(D6:D55)</f>
        <v>980</v>
      </c>
    </row>
    <row r="57" spans="1:4" ht="6.75" customHeight="1">
      <c r="A57" s="190"/>
      <c r="B57" s="190"/>
      <c r="C57" s="190"/>
      <c r="D57" s="197"/>
    </row>
    <row r="58" spans="1:4" ht="17.25" customHeight="1">
      <c r="A58" s="178" t="s">
        <v>44</v>
      </c>
      <c r="B58" s="178"/>
      <c r="C58" s="178"/>
      <c r="D58" s="179"/>
    </row>
    <row r="59" spans="1:4" ht="12.75">
      <c r="A59" s="183" t="s">
        <v>158</v>
      </c>
      <c r="B59" s="183" t="s">
        <v>158</v>
      </c>
      <c r="C59" s="183" t="s">
        <v>238</v>
      </c>
      <c r="D59" s="184">
        <v>10</v>
      </c>
    </row>
    <row r="60" spans="1:4" ht="12.75">
      <c r="A60" s="196" t="s">
        <v>169</v>
      </c>
      <c r="B60" s="196" t="s">
        <v>169</v>
      </c>
      <c r="C60" s="196" t="s">
        <v>239</v>
      </c>
      <c r="D60" s="186">
        <v>10</v>
      </c>
    </row>
    <row r="61" spans="1:4" ht="12.75">
      <c r="A61" s="196" t="s">
        <v>171</v>
      </c>
      <c r="B61" s="196" t="s">
        <v>171</v>
      </c>
      <c r="C61" s="196" t="s">
        <v>240</v>
      </c>
      <c r="D61" s="186">
        <v>1</v>
      </c>
    </row>
    <row r="62" spans="1:4" ht="12.75">
      <c r="A62" s="183"/>
      <c r="B62" s="183"/>
      <c r="C62" s="183" t="s">
        <v>241</v>
      </c>
      <c r="D62" s="184">
        <v>31</v>
      </c>
    </row>
    <row r="63" spans="1:4" ht="12.75">
      <c r="A63" s="183"/>
      <c r="B63" s="183" t="s">
        <v>242</v>
      </c>
      <c r="C63" s="183" t="s">
        <v>243</v>
      </c>
      <c r="D63" s="184">
        <v>3</v>
      </c>
    </row>
    <row r="64" spans="1:4" ht="12.75">
      <c r="A64" s="196" t="s">
        <v>176</v>
      </c>
      <c r="B64" s="196" t="s">
        <v>176</v>
      </c>
      <c r="C64" s="196" t="s">
        <v>244</v>
      </c>
      <c r="D64" s="186">
        <v>18</v>
      </c>
    </row>
    <row r="65" spans="1:4" ht="12.75">
      <c r="A65" s="196" t="s">
        <v>189</v>
      </c>
      <c r="B65" s="196" t="s">
        <v>193</v>
      </c>
      <c r="C65" s="196" t="s">
        <v>245</v>
      </c>
      <c r="D65" s="186">
        <v>12</v>
      </c>
    </row>
    <row r="66" spans="1:4" ht="12.75">
      <c r="A66" s="196" t="s">
        <v>196</v>
      </c>
      <c r="B66" s="196" t="s">
        <v>196</v>
      </c>
      <c r="C66" s="196" t="s">
        <v>246</v>
      </c>
      <c r="D66" s="186">
        <v>6</v>
      </c>
    </row>
    <row r="67" spans="1:4" ht="12.75">
      <c r="A67" s="196" t="s">
        <v>202</v>
      </c>
      <c r="B67" s="196" t="s">
        <v>216</v>
      </c>
      <c r="C67" s="196" t="s">
        <v>247</v>
      </c>
      <c r="D67" s="186">
        <v>50</v>
      </c>
    </row>
    <row r="68" spans="1:4" ht="12.75">
      <c r="A68" s="196" t="s">
        <v>219</v>
      </c>
      <c r="B68" s="196" t="s">
        <v>248</v>
      </c>
      <c r="C68" s="196" t="s">
        <v>249</v>
      </c>
      <c r="D68" s="186">
        <v>1</v>
      </c>
    </row>
    <row r="69" spans="1:4" ht="12.75">
      <c r="A69" s="183"/>
      <c r="B69" s="183" t="s">
        <v>219</v>
      </c>
      <c r="C69" s="183" t="s">
        <v>250</v>
      </c>
      <c r="D69" s="184">
        <v>4</v>
      </c>
    </row>
    <row r="70" spans="1:4" ht="12.75">
      <c r="A70" s="196" t="s">
        <v>228</v>
      </c>
      <c r="B70" s="196" t="s">
        <v>228</v>
      </c>
      <c r="C70" s="196" t="s">
        <v>251</v>
      </c>
      <c r="D70" s="186">
        <v>21</v>
      </c>
    </row>
    <row r="71" spans="1:4" ht="12.75">
      <c r="A71" s="196" t="s">
        <v>231</v>
      </c>
      <c r="B71" s="196" t="s">
        <v>231</v>
      </c>
      <c r="C71" s="196" t="s">
        <v>252</v>
      </c>
      <c r="D71" s="186">
        <v>10</v>
      </c>
    </row>
    <row r="72" spans="1:4" ht="17.25" customHeight="1">
      <c r="A72" s="178" t="s">
        <v>148</v>
      </c>
      <c r="B72" s="178"/>
      <c r="C72" s="178"/>
      <c r="D72" s="179">
        <f>SUM(D59:D71)</f>
        <v>177</v>
      </c>
    </row>
    <row r="73" spans="1:4" ht="17.25" customHeight="1">
      <c r="A73" s="198" t="s">
        <v>253</v>
      </c>
      <c r="B73" s="199"/>
      <c r="C73" s="200"/>
      <c r="D73" s="201">
        <f>D72+D56</f>
        <v>1157</v>
      </c>
    </row>
  </sheetData>
  <mergeCells count="1">
    <mergeCell ref="A1:D2"/>
  </mergeCells>
  <printOptions horizontalCentered="1"/>
  <pageMargins left="0.5" right="0.5" top="0.5" bottom="0.5" header="0.5" footer="0.5"/>
  <pageSetup blackAndWhite="1" fitToHeight="1" fitToWidth="1" horizontalDpi="300" verticalDpi="3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63"/>
  <sheetViews>
    <sheetView workbookViewId="0" topLeftCell="A1">
      <selection activeCell="B43" sqref="B43"/>
    </sheetView>
  </sheetViews>
  <sheetFormatPr defaultColWidth="9.140625" defaultRowHeight="12.75"/>
  <cols>
    <col min="1" max="1" width="49.421875" style="4" bestFit="1" customWidth="1"/>
    <col min="2" max="2" width="40.7109375" style="4" bestFit="1" customWidth="1"/>
    <col min="3" max="3" width="12.57421875" style="4" bestFit="1" customWidth="1"/>
    <col min="4" max="4" width="12.28125" style="4" customWidth="1"/>
    <col min="5" max="16384" width="9.140625" style="6" customWidth="1"/>
  </cols>
  <sheetData>
    <row r="1" spans="1:4" s="4" customFormat="1" ht="15" customHeight="1">
      <c r="A1" s="174" t="s">
        <v>73</v>
      </c>
      <c r="B1" s="174"/>
      <c r="C1" s="174"/>
      <c r="D1" s="174"/>
    </row>
    <row r="2" spans="1:4" s="4" customFormat="1" ht="15" customHeight="1">
      <c r="A2" s="174"/>
      <c r="B2" s="174"/>
      <c r="C2" s="174"/>
      <c r="D2" s="174"/>
    </row>
    <row r="3" ht="15.75">
      <c r="A3" s="63" t="s">
        <v>254</v>
      </c>
    </row>
    <row r="4" spans="1:4" s="202" customFormat="1" ht="28.5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179"/>
    </row>
    <row r="6" spans="1:4" ht="12.75">
      <c r="A6" s="183" t="s">
        <v>255</v>
      </c>
      <c r="B6" s="183" t="s">
        <v>256</v>
      </c>
      <c r="C6" s="183" t="s">
        <v>257</v>
      </c>
      <c r="D6" s="184">
        <v>13</v>
      </c>
    </row>
    <row r="7" spans="1:4" ht="12.75">
      <c r="A7" s="183"/>
      <c r="B7" s="183"/>
      <c r="C7" s="183" t="s">
        <v>258</v>
      </c>
      <c r="D7" s="184">
        <v>8</v>
      </c>
    </row>
    <row r="8" spans="1:4" ht="12.75">
      <c r="A8" s="183"/>
      <c r="B8" s="183" t="s">
        <v>259</v>
      </c>
      <c r="C8" s="183" t="s">
        <v>260</v>
      </c>
      <c r="D8" s="184">
        <v>25</v>
      </c>
    </row>
    <row r="9" spans="1:4" ht="12.75">
      <c r="A9" s="183"/>
      <c r="B9" s="183" t="s">
        <v>259</v>
      </c>
      <c r="C9" s="183" t="s">
        <v>261</v>
      </c>
      <c r="D9" s="184">
        <v>3</v>
      </c>
    </row>
    <row r="10" spans="1:4" ht="12.75">
      <c r="A10" s="183"/>
      <c r="B10" s="183" t="s">
        <v>209</v>
      </c>
      <c r="C10" s="183" t="s">
        <v>262</v>
      </c>
      <c r="D10" s="184">
        <v>31</v>
      </c>
    </row>
    <row r="11" spans="1:4" ht="12.75">
      <c r="A11" s="183"/>
      <c r="B11" s="183"/>
      <c r="C11" s="183" t="s">
        <v>263</v>
      </c>
      <c r="D11" s="184">
        <v>8</v>
      </c>
    </row>
    <row r="12" spans="1:5" ht="12.75">
      <c r="A12" s="196" t="s">
        <v>264</v>
      </c>
      <c r="B12" s="196" t="s">
        <v>265</v>
      </c>
      <c r="C12" s="196" t="s">
        <v>266</v>
      </c>
      <c r="D12" s="186">
        <v>39</v>
      </c>
      <c r="E12" s="203"/>
    </row>
    <row r="13" spans="1:4" ht="12.75">
      <c r="A13" s="183"/>
      <c r="B13" s="183"/>
      <c r="C13" s="183" t="s">
        <v>267</v>
      </c>
      <c r="D13" s="184">
        <v>76</v>
      </c>
    </row>
    <row r="14" spans="1:4" ht="12.75">
      <c r="A14" s="183"/>
      <c r="B14" s="183" t="s">
        <v>268</v>
      </c>
      <c r="C14" s="183" t="s">
        <v>269</v>
      </c>
      <c r="D14" s="184">
        <v>13</v>
      </c>
    </row>
    <row r="15" spans="1:4" ht="12.75">
      <c r="A15" s="183"/>
      <c r="B15" s="183"/>
      <c r="C15" s="183" t="s">
        <v>270</v>
      </c>
      <c r="D15" s="184">
        <v>2</v>
      </c>
    </row>
    <row r="16" spans="1:4" ht="12.75">
      <c r="A16" s="183"/>
      <c r="B16" s="183" t="s">
        <v>271</v>
      </c>
      <c r="C16" s="183" t="s">
        <v>272</v>
      </c>
      <c r="D16" s="184">
        <v>10</v>
      </c>
    </row>
    <row r="17" spans="1:4" ht="12.75">
      <c r="A17" s="183"/>
      <c r="B17" s="183"/>
      <c r="C17" s="183" t="s">
        <v>273</v>
      </c>
      <c r="D17" s="184">
        <v>7</v>
      </c>
    </row>
    <row r="18" spans="1:5" ht="12.75">
      <c r="A18" s="196" t="s">
        <v>274</v>
      </c>
      <c r="B18" s="196" t="s">
        <v>14</v>
      </c>
      <c r="C18" s="196" t="s">
        <v>275</v>
      </c>
      <c r="D18" s="186">
        <v>4</v>
      </c>
      <c r="E18" s="203"/>
    </row>
    <row r="19" spans="1:4" ht="12.75">
      <c r="A19" s="183"/>
      <c r="B19" s="183" t="s">
        <v>276</v>
      </c>
      <c r="C19" s="183" t="s">
        <v>277</v>
      </c>
      <c r="D19" s="184">
        <v>9</v>
      </c>
    </row>
    <row r="20" spans="1:4" ht="12.75">
      <c r="A20" s="183"/>
      <c r="B20" s="183" t="s">
        <v>276</v>
      </c>
      <c r="C20" s="183" t="s">
        <v>278</v>
      </c>
      <c r="D20" s="184">
        <v>2</v>
      </c>
    </row>
    <row r="21" spans="1:4" ht="12.75">
      <c r="A21" s="183"/>
      <c r="B21" s="183" t="s">
        <v>279</v>
      </c>
      <c r="C21" s="183" t="s">
        <v>280</v>
      </c>
      <c r="D21" s="184">
        <v>23</v>
      </c>
    </row>
    <row r="22" spans="1:4" ht="12.75">
      <c r="A22" s="183"/>
      <c r="B22" s="183" t="s">
        <v>281</v>
      </c>
      <c r="C22" s="183" t="s">
        <v>282</v>
      </c>
      <c r="D22" s="184">
        <v>20</v>
      </c>
    </row>
    <row r="23" spans="1:4" ht="12.75">
      <c r="A23" s="183"/>
      <c r="B23" s="183"/>
      <c r="C23" s="183" t="s">
        <v>283</v>
      </c>
      <c r="D23" s="184">
        <v>32</v>
      </c>
    </row>
    <row r="24" spans="1:5" ht="12.75">
      <c r="A24" s="196" t="s">
        <v>284</v>
      </c>
      <c r="B24" s="196" t="s">
        <v>285</v>
      </c>
      <c r="C24" s="196" t="s">
        <v>286</v>
      </c>
      <c r="D24" s="186">
        <v>93</v>
      </c>
      <c r="E24" s="203"/>
    </row>
    <row r="25" spans="1:4" ht="12.75">
      <c r="A25" s="183"/>
      <c r="B25" s="183" t="s">
        <v>287</v>
      </c>
      <c r="C25" s="183" t="s">
        <v>288</v>
      </c>
      <c r="D25" s="184">
        <v>1</v>
      </c>
    </row>
    <row r="26" spans="1:4" ht="12.75">
      <c r="A26" s="183"/>
      <c r="B26" s="183" t="s">
        <v>287</v>
      </c>
      <c r="C26" s="183" t="s">
        <v>289</v>
      </c>
      <c r="D26" s="184">
        <v>5</v>
      </c>
    </row>
    <row r="27" spans="1:4" ht="12.75">
      <c r="A27" s="183"/>
      <c r="B27" s="183" t="s">
        <v>290</v>
      </c>
      <c r="C27" s="183" t="s">
        <v>291</v>
      </c>
      <c r="D27" s="184">
        <v>74</v>
      </c>
    </row>
    <row r="28" spans="1:4" ht="12.75">
      <c r="A28" s="183"/>
      <c r="B28" s="183"/>
      <c r="C28" s="183" t="s">
        <v>292</v>
      </c>
      <c r="D28" s="184">
        <v>1</v>
      </c>
    </row>
    <row r="29" spans="1:4" ht="12.75">
      <c r="A29" s="183"/>
      <c r="B29" s="183" t="s">
        <v>293</v>
      </c>
      <c r="C29" s="183" t="s">
        <v>294</v>
      </c>
      <c r="D29" s="184">
        <v>56</v>
      </c>
    </row>
    <row r="30" spans="1:4" ht="12.75">
      <c r="A30" s="183"/>
      <c r="B30" s="183" t="s">
        <v>295</v>
      </c>
      <c r="C30" s="183" t="s">
        <v>296</v>
      </c>
      <c r="D30" s="184">
        <v>6</v>
      </c>
    </row>
    <row r="31" spans="1:4" ht="12.75">
      <c r="A31" s="183"/>
      <c r="B31" s="183"/>
      <c r="C31" s="183" t="s">
        <v>297</v>
      </c>
      <c r="D31" s="184">
        <v>15</v>
      </c>
    </row>
    <row r="32" spans="1:4" ht="17.25" customHeight="1">
      <c r="A32" s="178" t="s">
        <v>113</v>
      </c>
      <c r="B32" s="178"/>
      <c r="C32" s="178"/>
      <c r="D32" s="179">
        <f>SUM(D6:D31)</f>
        <v>576</v>
      </c>
    </row>
    <row r="33" spans="1:4" ht="6.75" customHeight="1">
      <c r="A33" s="190"/>
      <c r="B33" s="190"/>
      <c r="C33" s="190"/>
      <c r="D33" s="197"/>
    </row>
    <row r="34" spans="1:4" ht="17.25" customHeight="1">
      <c r="A34" s="178" t="s">
        <v>44</v>
      </c>
      <c r="B34" s="178"/>
      <c r="C34" s="178"/>
      <c r="D34" s="204"/>
    </row>
    <row r="35" spans="1:4" ht="12.75">
      <c r="A35" s="183" t="s">
        <v>298</v>
      </c>
      <c r="B35" s="183" t="s">
        <v>299</v>
      </c>
      <c r="C35" s="183" t="s">
        <v>300</v>
      </c>
      <c r="D35" s="182">
        <v>48</v>
      </c>
    </row>
    <row r="36" spans="1:4" ht="12.75">
      <c r="A36" s="183"/>
      <c r="B36" s="183"/>
      <c r="C36" s="183" t="s">
        <v>301</v>
      </c>
      <c r="D36" s="184">
        <v>3</v>
      </c>
    </row>
    <row r="37" spans="1:4" ht="12.75">
      <c r="A37" s="183"/>
      <c r="B37" s="183" t="s">
        <v>302</v>
      </c>
      <c r="C37" s="183" t="s">
        <v>303</v>
      </c>
      <c r="D37" s="184">
        <v>33</v>
      </c>
    </row>
    <row r="38" spans="1:4" ht="12.75">
      <c r="A38" s="183"/>
      <c r="B38" s="183" t="s">
        <v>304</v>
      </c>
      <c r="C38" s="183" t="s">
        <v>305</v>
      </c>
      <c r="D38" s="184">
        <v>1</v>
      </c>
    </row>
    <row r="39" spans="1:4" ht="12.75">
      <c r="A39" s="183"/>
      <c r="B39" s="183" t="s">
        <v>306</v>
      </c>
      <c r="C39" s="183" t="s">
        <v>307</v>
      </c>
      <c r="D39" s="184">
        <v>12</v>
      </c>
    </row>
    <row r="40" spans="1:4" ht="12.75">
      <c r="A40" s="183"/>
      <c r="B40" s="183" t="s">
        <v>308</v>
      </c>
      <c r="C40" s="183" t="s">
        <v>309</v>
      </c>
      <c r="D40" s="184">
        <v>2</v>
      </c>
    </row>
    <row r="41" spans="1:4" ht="12.75">
      <c r="A41" s="183"/>
      <c r="B41" s="183" t="s">
        <v>310</v>
      </c>
      <c r="C41" s="183" t="s">
        <v>311</v>
      </c>
      <c r="D41" s="184">
        <v>81</v>
      </c>
    </row>
    <row r="42" spans="1:4" ht="12.75">
      <c r="A42" s="183"/>
      <c r="B42" s="183" t="s">
        <v>312</v>
      </c>
      <c r="C42" s="183" t="s">
        <v>313</v>
      </c>
      <c r="D42" s="184">
        <v>66</v>
      </c>
    </row>
    <row r="43" spans="1:4" ht="12.75">
      <c r="A43" s="183"/>
      <c r="B43" s="183" t="s">
        <v>314</v>
      </c>
      <c r="C43" s="183" t="s">
        <v>315</v>
      </c>
      <c r="D43" s="184">
        <v>13</v>
      </c>
    </row>
    <row r="44" spans="1:5" ht="12.75">
      <c r="A44" s="196" t="s">
        <v>8</v>
      </c>
      <c r="B44" s="196" t="s">
        <v>316</v>
      </c>
      <c r="C44" s="196" t="s">
        <v>317</v>
      </c>
      <c r="D44" s="186">
        <v>1</v>
      </c>
      <c r="E44" s="203"/>
    </row>
    <row r="45" spans="1:4" ht="12.75">
      <c r="A45" s="183"/>
      <c r="B45" s="183" t="s">
        <v>318</v>
      </c>
      <c r="C45" s="183" t="s">
        <v>319</v>
      </c>
      <c r="D45" s="184">
        <v>4</v>
      </c>
    </row>
    <row r="46" spans="1:4" ht="12.75">
      <c r="A46" s="183"/>
      <c r="B46" s="183" t="s">
        <v>320</v>
      </c>
      <c r="C46" s="183" t="s">
        <v>321</v>
      </c>
      <c r="D46" s="184">
        <v>9</v>
      </c>
    </row>
    <row r="47" spans="1:4" ht="12.75">
      <c r="A47" s="183"/>
      <c r="B47" s="183" t="s">
        <v>322</v>
      </c>
      <c r="C47" s="183" t="s">
        <v>323</v>
      </c>
      <c r="D47" s="184">
        <v>24</v>
      </c>
    </row>
    <row r="48" spans="1:4" ht="12.75">
      <c r="A48" s="183"/>
      <c r="B48" s="183" t="s">
        <v>322</v>
      </c>
      <c r="C48" s="183" t="s">
        <v>324</v>
      </c>
      <c r="D48" s="184">
        <v>10</v>
      </c>
    </row>
    <row r="49" spans="1:4" ht="12.75">
      <c r="A49" s="183"/>
      <c r="B49" s="183" t="s">
        <v>325</v>
      </c>
      <c r="C49" s="183" t="s">
        <v>326</v>
      </c>
      <c r="D49" s="184">
        <v>4</v>
      </c>
    </row>
    <row r="50" spans="1:5" ht="12.75">
      <c r="A50" s="196" t="s">
        <v>255</v>
      </c>
      <c r="B50" s="196" t="s">
        <v>327</v>
      </c>
      <c r="C50" s="196" t="s">
        <v>328</v>
      </c>
      <c r="D50" s="186">
        <v>22</v>
      </c>
      <c r="E50" s="203"/>
    </row>
    <row r="51" spans="1:4" ht="12.75">
      <c r="A51" s="183"/>
      <c r="B51" s="183" t="s">
        <v>329</v>
      </c>
      <c r="C51" s="183" t="s">
        <v>330</v>
      </c>
      <c r="D51" s="184">
        <v>13</v>
      </c>
    </row>
    <row r="52" spans="1:4" ht="12.75">
      <c r="A52" s="183"/>
      <c r="B52" s="183" t="s">
        <v>256</v>
      </c>
      <c r="C52" s="183" t="s">
        <v>331</v>
      </c>
      <c r="D52" s="184">
        <v>23</v>
      </c>
    </row>
    <row r="53" spans="1:4" ht="12.75">
      <c r="A53" s="183"/>
      <c r="B53" s="183" t="s">
        <v>332</v>
      </c>
      <c r="C53" s="183" t="s">
        <v>333</v>
      </c>
      <c r="D53" s="184">
        <v>4</v>
      </c>
    </row>
    <row r="54" spans="1:5" ht="12.75">
      <c r="A54" s="196" t="s">
        <v>264</v>
      </c>
      <c r="B54" s="196" t="s">
        <v>264</v>
      </c>
      <c r="C54" s="196" t="s">
        <v>334</v>
      </c>
      <c r="D54" s="186">
        <v>6</v>
      </c>
      <c r="E54" s="203"/>
    </row>
    <row r="55" spans="1:5" ht="12.75">
      <c r="A55" s="196" t="s">
        <v>274</v>
      </c>
      <c r="B55" s="196" t="s">
        <v>14</v>
      </c>
      <c r="C55" s="196" t="s">
        <v>335</v>
      </c>
      <c r="D55" s="186">
        <v>12</v>
      </c>
      <c r="E55" s="203"/>
    </row>
    <row r="56" spans="1:4" ht="12.75">
      <c r="A56" s="183"/>
      <c r="B56" s="183" t="s">
        <v>336</v>
      </c>
      <c r="C56" s="183" t="s">
        <v>337</v>
      </c>
      <c r="D56" s="184">
        <v>6</v>
      </c>
    </row>
    <row r="57" spans="1:4" ht="12.75">
      <c r="A57" s="183"/>
      <c r="B57" s="183"/>
      <c r="C57" s="183" t="s">
        <v>338</v>
      </c>
      <c r="D57" s="184">
        <v>471</v>
      </c>
    </row>
    <row r="58" spans="1:5" ht="12.75">
      <c r="A58" s="205"/>
      <c r="B58" s="205" t="s">
        <v>339</v>
      </c>
      <c r="C58" s="205" t="s">
        <v>340</v>
      </c>
      <c r="D58" s="206">
        <v>124</v>
      </c>
      <c r="E58" s="203"/>
    </row>
    <row r="59" spans="1:4" ht="12.75">
      <c r="A59" s="196" t="s">
        <v>284</v>
      </c>
      <c r="B59" s="196" t="s">
        <v>341</v>
      </c>
      <c r="C59" s="196" t="s">
        <v>342</v>
      </c>
      <c r="D59" s="186">
        <v>626</v>
      </c>
    </row>
    <row r="60" spans="1:4" ht="12.75">
      <c r="A60" s="183"/>
      <c r="B60" s="183" t="s">
        <v>343</v>
      </c>
      <c r="C60" s="183" t="s">
        <v>344</v>
      </c>
      <c r="D60" s="184">
        <v>18</v>
      </c>
    </row>
    <row r="61" spans="1:4" ht="12.75">
      <c r="A61" s="183"/>
      <c r="B61" s="183" t="s">
        <v>345</v>
      </c>
      <c r="C61" s="183" t="s">
        <v>346</v>
      </c>
      <c r="D61" s="184">
        <v>13</v>
      </c>
    </row>
    <row r="62" spans="1:4" ht="17.25" customHeight="1">
      <c r="A62" s="178" t="s">
        <v>148</v>
      </c>
      <c r="B62" s="178"/>
      <c r="C62" s="178"/>
      <c r="D62" s="207">
        <f>SUM(D35:D61)</f>
        <v>1649</v>
      </c>
    </row>
    <row r="63" spans="1:4" ht="17.25" customHeight="1">
      <c r="A63" s="208" t="s">
        <v>347</v>
      </c>
      <c r="B63" s="209"/>
      <c r="C63" s="210"/>
      <c r="D63" s="201">
        <f>D62+D32</f>
        <v>2225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37"/>
  <sheetViews>
    <sheetView workbookViewId="0" topLeftCell="A1">
      <selection activeCell="B43" sqref="B43"/>
    </sheetView>
  </sheetViews>
  <sheetFormatPr defaultColWidth="9.140625" defaultRowHeight="12.75"/>
  <cols>
    <col min="1" max="2" width="33.421875" style="4" bestFit="1" customWidth="1"/>
    <col min="3" max="3" width="12.57421875" style="4" customWidth="1"/>
    <col min="4" max="4" width="14.00390625" style="4" bestFit="1" customWidth="1"/>
    <col min="5" max="16384" width="9.140625" style="4" customWidth="1"/>
  </cols>
  <sheetData>
    <row r="1" spans="1:4" ht="15" customHeight="1">
      <c r="A1" s="174" t="s">
        <v>73</v>
      </c>
      <c r="B1" s="174"/>
      <c r="C1" s="174"/>
      <c r="D1" s="174"/>
    </row>
    <row r="2" spans="1:4" ht="15" customHeight="1">
      <c r="A2" s="174"/>
      <c r="B2" s="174"/>
      <c r="C2" s="174"/>
      <c r="D2" s="174"/>
    </row>
    <row r="3" ht="15.75">
      <c r="A3" s="63" t="s">
        <v>348</v>
      </c>
    </row>
    <row r="4" spans="1:4" s="76" customFormat="1" ht="29.25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211" t="s">
        <v>6</v>
      </c>
      <c r="B5" s="212"/>
      <c r="C5" s="212"/>
      <c r="D5" s="204"/>
    </row>
    <row r="6" spans="1:4" ht="15" customHeight="1">
      <c r="A6" s="183" t="s">
        <v>349</v>
      </c>
      <c r="B6" s="183" t="s">
        <v>350</v>
      </c>
      <c r="C6" s="183" t="s">
        <v>351</v>
      </c>
      <c r="D6" s="184">
        <v>20</v>
      </c>
    </row>
    <row r="7" spans="1:4" ht="15" customHeight="1">
      <c r="A7" s="196" t="s">
        <v>352</v>
      </c>
      <c r="B7" s="196" t="s">
        <v>353</v>
      </c>
      <c r="C7" s="196" t="s">
        <v>354</v>
      </c>
      <c r="D7" s="186">
        <v>17</v>
      </c>
    </row>
    <row r="8" spans="1:4" ht="15" customHeight="1">
      <c r="A8" s="196" t="s">
        <v>355</v>
      </c>
      <c r="B8" s="196" t="s">
        <v>356</v>
      </c>
      <c r="C8" s="196" t="s">
        <v>357</v>
      </c>
      <c r="D8" s="186">
        <v>21</v>
      </c>
    </row>
    <row r="9" spans="1:4" ht="15" customHeight="1">
      <c r="A9" s="183"/>
      <c r="B9" s="183"/>
      <c r="C9" s="183" t="s">
        <v>358</v>
      </c>
      <c r="D9" s="184">
        <v>1</v>
      </c>
    </row>
    <row r="10" spans="1:4" ht="15" customHeight="1">
      <c r="A10" s="183"/>
      <c r="B10" s="183" t="s">
        <v>359</v>
      </c>
      <c r="C10" s="183" t="s">
        <v>360</v>
      </c>
      <c r="D10" s="184">
        <v>53</v>
      </c>
    </row>
    <row r="11" spans="1:4" ht="15" customHeight="1">
      <c r="A11" s="196" t="s">
        <v>361</v>
      </c>
      <c r="B11" s="196" t="s">
        <v>362</v>
      </c>
      <c r="C11" s="196" t="s">
        <v>363</v>
      </c>
      <c r="D11" s="186">
        <v>9</v>
      </c>
    </row>
    <row r="12" spans="1:4" ht="15" customHeight="1">
      <c r="A12" s="183"/>
      <c r="B12" s="183" t="s">
        <v>364</v>
      </c>
      <c r="C12" s="183" t="s">
        <v>365</v>
      </c>
      <c r="D12" s="184">
        <v>1</v>
      </c>
    </row>
    <row r="13" spans="1:4" ht="15" customHeight="1">
      <c r="A13" s="183"/>
      <c r="B13" s="183" t="s">
        <v>366</v>
      </c>
      <c r="C13" s="183" t="s">
        <v>367</v>
      </c>
      <c r="D13" s="184">
        <v>3</v>
      </c>
    </row>
    <row r="14" spans="1:4" ht="15" customHeight="1">
      <c r="A14" s="196" t="s">
        <v>368</v>
      </c>
      <c r="B14" s="196" t="s">
        <v>368</v>
      </c>
      <c r="C14" s="196" t="s">
        <v>369</v>
      </c>
      <c r="D14" s="186">
        <v>7</v>
      </c>
    </row>
    <row r="15" spans="1:4" ht="15" customHeight="1">
      <c r="A15" s="196" t="s">
        <v>370</v>
      </c>
      <c r="B15" s="196" t="s">
        <v>370</v>
      </c>
      <c r="C15" s="196" t="s">
        <v>371</v>
      </c>
      <c r="D15" s="186">
        <v>53</v>
      </c>
    </row>
    <row r="16" spans="1:4" ht="15" customHeight="1">
      <c r="A16" s="196" t="s">
        <v>372</v>
      </c>
      <c r="B16" s="196" t="s">
        <v>373</v>
      </c>
      <c r="C16" s="196" t="s">
        <v>374</v>
      </c>
      <c r="D16" s="186">
        <v>6</v>
      </c>
    </row>
    <row r="17" spans="1:4" ht="15" customHeight="1">
      <c r="A17" s="183"/>
      <c r="B17" s="183" t="s">
        <v>373</v>
      </c>
      <c r="C17" s="183" t="s">
        <v>375</v>
      </c>
      <c r="D17" s="184">
        <v>1</v>
      </c>
    </row>
    <row r="18" spans="1:4" ht="15" customHeight="1">
      <c r="A18" s="183"/>
      <c r="B18" s="183" t="s">
        <v>376</v>
      </c>
      <c r="C18" s="183" t="s">
        <v>377</v>
      </c>
      <c r="D18" s="184">
        <v>4</v>
      </c>
    </row>
    <row r="19" spans="1:4" ht="15" customHeight="1">
      <c r="A19" s="183"/>
      <c r="B19" s="183" t="s">
        <v>378</v>
      </c>
      <c r="C19" s="183" t="s">
        <v>379</v>
      </c>
      <c r="D19" s="184">
        <v>1</v>
      </c>
    </row>
    <row r="20" spans="1:4" ht="15" customHeight="1">
      <c r="A20" s="183"/>
      <c r="B20" s="183"/>
      <c r="C20" s="183" t="s">
        <v>380</v>
      </c>
      <c r="D20" s="184">
        <v>13</v>
      </c>
    </row>
    <row r="21" spans="1:4" ht="17.25" customHeight="1">
      <c r="A21" s="211" t="s">
        <v>113</v>
      </c>
      <c r="B21" s="212"/>
      <c r="C21" s="212"/>
      <c r="D21" s="204">
        <f>SUM(D6:D20)</f>
        <v>210</v>
      </c>
    </row>
    <row r="22" spans="1:4" ht="6.75" customHeight="1">
      <c r="A22" s="190"/>
      <c r="B22" s="190"/>
      <c r="C22" s="190"/>
      <c r="D22" s="197"/>
    </row>
    <row r="23" spans="1:4" ht="17.25" customHeight="1">
      <c r="A23" s="211" t="s">
        <v>44</v>
      </c>
      <c r="B23" s="212"/>
      <c r="C23" s="212"/>
      <c r="D23" s="204"/>
    </row>
    <row r="24" spans="1:4" ht="15" customHeight="1">
      <c r="A24" s="183" t="s">
        <v>349</v>
      </c>
      <c r="B24" s="183" t="s">
        <v>381</v>
      </c>
      <c r="C24" s="190" t="s">
        <v>382</v>
      </c>
      <c r="D24" s="184">
        <v>6</v>
      </c>
    </row>
    <row r="25" spans="1:4" ht="15" customHeight="1">
      <c r="A25" s="183"/>
      <c r="B25" s="183" t="s">
        <v>350</v>
      </c>
      <c r="C25" s="190" t="s">
        <v>383</v>
      </c>
      <c r="D25" s="184">
        <v>13</v>
      </c>
    </row>
    <row r="26" spans="1:4" ht="15" customHeight="1">
      <c r="A26" s="196" t="s">
        <v>352</v>
      </c>
      <c r="B26" s="196" t="s">
        <v>353</v>
      </c>
      <c r="C26" s="196" t="s">
        <v>384</v>
      </c>
      <c r="D26" s="186">
        <v>3</v>
      </c>
    </row>
    <row r="27" spans="1:4" ht="15" customHeight="1">
      <c r="A27" s="183"/>
      <c r="B27" s="183"/>
      <c r="C27" s="190" t="s">
        <v>385</v>
      </c>
      <c r="D27" s="184">
        <v>3</v>
      </c>
    </row>
    <row r="28" spans="1:4" ht="15" customHeight="1">
      <c r="A28" s="183"/>
      <c r="B28" s="183" t="s">
        <v>386</v>
      </c>
      <c r="C28" s="190" t="s">
        <v>387</v>
      </c>
      <c r="D28" s="184">
        <v>2</v>
      </c>
    </row>
    <row r="29" spans="1:4" ht="15" customHeight="1">
      <c r="A29" s="196" t="s">
        <v>388</v>
      </c>
      <c r="B29" s="196" t="s">
        <v>370</v>
      </c>
      <c r="C29" s="196" t="s">
        <v>389</v>
      </c>
      <c r="D29" s="186">
        <v>1</v>
      </c>
    </row>
    <row r="30" spans="1:4" ht="15" customHeight="1">
      <c r="A30" s="196" t="s">
        <v>355</v>
      </c>
      <c r="B30" s="196" t="s">
        <v>355</v>
      </c>
      <c r="C30" s="196" t="s">
        <v>390</v>
      </c>
      <c r="D30" s="186">
        <v>4</v>
      </c>
    </row>
    <row r="31" spans="1:4" ht="15" customHeight="1">
      <c r="A31" s="183"/>
      <c r="B31" s="183"/>
      <c r="C31" s="190" t="s">
        <v>391</v>
      </c>
      <c r="D31" s="184">
        <v>36</v>
      </c>
    </row>
    <row r="32" spans="1:4" ht="15" customHeight="1">
      <c r="A32" s="183"/>
      <c r="B32" s="183" t="s">
        <v>392</v>
      </c>
      <c r="C32" s="190" t="s">
        <v>393</v>
      </c>
      <c r="D32" s="184">
        <v>1</v>
      </c>
    </row>
    <row r="33" spans="1:4" ht="15" customHeight="1">
      <c r="A33" s="196" t="s">
        <v>368</v>
      </c>
      <c r="B33" s="196" t="s">
        <v>368</v>
      </c>
      <c r="C33" s="196" t="s">
        <v>394</v>
      </c>
      <c r="D33" s="186">
        <v>7</v>
      </c>
    </row>
    <row r="34" spans="1:4" ht="15" customHeight="1">
      <c r="A34" s="196" t="s">
        <v>370</v>
      </c>
      <c r="B34" s="196" t="s">
        <v>370</v>
      </c>
      <c r="C34" s="196" t="s">
        <v>395</v>
      </c>
      <c r="D34" s="186">
        <v>18</v>
      </c>
    </row>
    <row r="35" spans="1:4" ht="15" customHeight="1">
      <c r="A35" s="213" t="s">
        <v>372</v>
      </c>
      <c r="B35" s="213" t="s">
        <v>396</v>
      </c>
      <c r="C35" s="214" t="s">
        <v>397</v>
      </c>
      <c r="D35" s="215">
        <v>1</v>
      </c>
    </row>
    <row r="36" spans="1:4" ht="17.25" customHeight="1">
      <c r="A36" s="211" t="s">
        <v>148</v>
      </c>
      <c r="B36" s="212"/>
      <c r="C36" s="212"/>
      <c r="D36" s="216">
        <f>SUM(D24:D35)</f>
        <v>95</v>
      </c>
    </row>
    <row r="37" spans="1:4" s="76" customFormat="1" ht="17.25" customHeight="1">
      <c r="A37" s="198" t="s">
        <v>398</v>
      </c>
      <c r="B37" s="217"/>
      <c r="C37" s="217"/>
      <c r="D37" s="218">
        <f>D36+D21</f>
        <v>305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8"/>
  <sheetViews>
    <sheetView workbookViewId="0" topLeftCell="A1">
      <selection activeCell="B43" sqref="B43"/>
    </sheetView>
  </sheetViews>
  <sheetFormatPr defaultColWidth="9.140625" defaultRowHeight="12.75"/>
  <cols>
    <col min="1" max="1" width="37.28125" style="4" bestFit="1" customWidth="1"/>
    <col min="2" max="2" width="30.8515625" style="4" bestFit="1" customWidth="1"/>
    <col min="3" max="3" width="12.28125" style="4" bestFit="1" customWidth="1"/>
    <col min="4" max="4" width="14.00390625" style="4" bestFit="1" customWidth="1"/>
    <col min="5" max="16384" width="9.140625" style="6" customWidth="1"/>
  </cols>
  <sheetData>
    <row r="1" spans="1:4" s="4" customFormat="1" ht="15" customHeight="1">
      <c r="A1" s="174" t="s">
        <v>73</v>
      </c>
      <c r="B1" s="174"/>
      <c r="C1" s="174"/>
      <c r="D1" s="174"/>
    </row>
    <row r="2" spans="1:4" s="4" customFormat="1" ht="15" customHeight="1">
      <c r="A2" s="174"/>
      <c r="B2" s="174"/>
      <c r="C2" s="174"/>
      <c r="D2" s="174"/>
    </row>
    <row r="3" ht="15.75">
      <c r="A3" s="63" t="s">
        <v>399</v>
      </c>
    </row>
    <row r="4" spans="1:4" s="202" customFormat="1" ht="30" customHeight="1">
      <c r="A4" s="195" t="s">
        <v>75</v>
      </c>
      <c r="B4" s="176" t="s">
        <v>76</v>
      </c>
      <c r="C4" s="176" t="s">
        <v>77</v>
      </c>
      <c r="D4" s="177" t="s">
        <v>78</v>
      </c>
    </row>
    <row r="5" spans="1:4" ht="17.25" customHeight="1">
      <c r="A5" s="178" t="s">
        <v>6</v>
      </c>
      <c r="B5" s="178"/>
      <c r="C5" s="178"/>
      <c r="D5" s="179"/>
    </row>
    <row r="6" spans="1:4" ht="12.75">
      <c r="A6" s="183" t="s">
        <v>400</v>
      </c>
      <c r="B6" s="183" t="s">
        <v>401</v>
      </c>
      <c r="C6" s="183" t="s">
        <v>402</v>
      </c>
      <c r="D6" s="182">
        <v>68</v>
      </c>
    </row>
    <row r="7" spans="1:4" ht="12.75">
      <c r="A7" s="183"/>
      <c r="B7" s="183"/>
      <c r="C7" s="183" t="s">
        <v>403</v>
      </c>
      <c r="D7" s="184">
        <v>11</v>
      </c>
    </row>
    <row r="8" spans="1:4" ht="12.75">
      <c r="A8" s="183"/>
      <c r="B8" s="183" t="s">
        <v>404</v>
      </c>
      <c r="C8" s="183" t="s">
        <v>405</v>
      </c>
      <c r="D8" s="184">
        <v>9</v>
      </c>
    </row>
    <row r="9" spans="1:4" ht="12.75">
      <c r="A9" s="183"/>
      <c r="B9" s="183"/>
      <c r="C9" s="183" t="s">
        <v>406</v>
      </c>
      <c r="D9" s="184">
        <v>1</v>
      </c>
    </row>
    <row r="10" spans="1:4" ht="12.75">
      <c r="A10" s="183"/>
      <c r="B10" s="183" t="s">
        <v>407</v>
      </c>
      <c r="C10" s="183" t="s">
        <v>408</v>
      </c>
      <c r="D10" s="184">
        <v>8</v>
      </c>
    </row>
    <row r="11" spans="1:4" ht="12.75">
      <c r="A11" s="183"/>
      <c r="B11" s="183" t="s">
        <v>409</v>
      </c>
      <c r="C11" s="183" t="s">
        <v>410</v>
      </c>
      <c r="D11" s="184">
        <v>1</v>
      </c>
    </row>
    <row r="12" spans="1:4" ht="12.75">
      <c r="A12" s="196" t="s">
        <v>411</v>
      </c>
      <c r="B12" s="196" t="s">
        <v>411</v>
      </c>
      <c r="C12" s="196" t="s">
        <v>412</v>
      </c>
      <c r="D12" s="186">
        <v>25</v>
      </c>
    </row>
    <row r="13" spans="1:4" ht="12.75">
      <c r="A13" s="183"/>
      <c r="B13" s="183"/>
      <c r="C13" s="183" t="s">
        <v>413</v>
      </c>
      <c r="D13" s="184">
        <v>3</v>
      </c>
    </row>
    <row r="14" spans="1:4" ht="12.75">
      <c r="A14" s="183"/>
      <c r="B14" s="183" t="s">
        <v>414</v>
      </c>
      <c r="C14" s="183" t="s">
        <v>415</v>
      </c>
      <c r="D14" s="184">
        <v>21</v>
      </c>
    </row>
    <row r="15" spans="1:4" ht="12.75">
      <c r="A15" s="183"/>
      <c r="B15" s="183"/>
      <c r="C15" s="183" t="s">
        <v>416</v>
      </c>
      <c r="D15" s="184">
        <v>5</v>
      </c>
    </row>
    <row r="16" spans="1:5" ht="12.75">
      <c r="A16" s="196" t="s">
        <v>417</v>
      </c>
      <c r="B16" s="196" t="s">
        <v>418</v>
      </c>
      <c r="C16" s="196" t="s">
        <v>419</v>
      </c>
      <c r="D16" s="186">
        <v>76</v>
      </c>
      <c r="E16" s="203"/>
    </row>
    <row r="17" spans="1:4" ht="12.75">
      <c r="A17" s="183"/>
      <c r="B17" s="183"/>
      <c r="C17" s="183" t="s">
        <v>420</v>
      </c>
      <c r="D17" s="184">
        <v>10</v>
      </c>
    </row>
    <row r="18" spans="1:4" ht="12.75">
      <c r="A18" s="183"/>
      <c r="B18" s="183" t="s">
        <v>421</v>
      </c>
      <c r="C18" s="183" t="s">
        <v>422</v>
      </c>
      <c r="D18" s="184">
        <v>4</v>
      </c>
    </row>
    <row r="19" spans="1:4" ht="12.75">
      <c r="A19" s="183"/>
      <c r="B19" s="183"/>
      <c r="C19" s="183" t="s">
        <v>423</v>
      </c>
      <c r="D19" s="184">
        <v>2</v>
      </c>
    </row>
    <row r="20" spans="1:4" ht="12.75">
      <c r="A20" s="183"/>
      <c r="B20" s="183" t="s">
        <v>424</v>
      </c>
      <c r="C20" s="183" t="s">
        <v>425</v>
      </c>
      <c r="D20" s="184">
        <v>6</v>
      </c>
    </row>
    <row r="21" spans="1:5" ht="12.75">
      <c r="A21" s="196" t="s">
        <v>426</v>
      </c>
      <c r="B21" s="196" t="s">
        <v>426</v>
      </c>
      <c r="C21" s="196" t="s">
        <v>427</v>
      </c>
      <c r="D21" s="186">
        <v>22</v>
      </c>
      <c r="E21" s="203"/>
    </row>
    <row r="22" spans="1:4" ht="12.75">
      <c r="A22" s="183"/>
      <c r="B22" s="183"/>
      <c r="C22" s="183" t="s">
        <v>428</v>
      </c>
      <c r="D22" s="184">
        <v>7</v>
      </c>
    </row>
    <row r="23" spans="1:5" ht="12.75">
      <c r="A23" s="196" t="s">
        <v>429</v>
      </c>
      <c r="B23" s="196" t="s">
        <v>376</v>
      </c>
      <c r="C23" s="196" t="s">
        <v>430</v>
      </c>
      <c r="D23" s="186">
        <v>4</v>
      </c>
      <c r="E23" s="203"/>
    </row>
    <row r="24" spans="1:4" ht="12.75">
      <c r="A24" s="183"/>
      <c r="B24" s="183" t="s">
        <v>431</v>
      </c>
      <c r="C24" s="183" t="s">
        <v>432</v>
      </c>
      <c r="D24" s="184">
        <v>4</v>
      </c>
    </row>
    <row r="25" spans="1:4" ht="12.75">
      <c r="A25" s="183"/>
      <c r="B25" s="183" t="s">
        <v>271</v>
      </c>
      <c r="C25" s="183" t="s">
        <v>433</v>
      </c>
      <c r="D25" s="184">
        <v>7</v>
      </c>
    </row>
    <row r="26" spans="1:4" ht="12.75">
      <c r="A26" s="183"/>
      <c r="B26" s="183" t="s">
        <v>434</v>
      </c>
      <c r="C26" s="183" t="s">
        <v>435</v>
      </c>
      <c r="D26" s="184">
        <v>3</v>
      </c>
    </row>
    <row r="27" spans="1:4" ht="12.75">
      <c r="A27" s="183"/>
      <c r="B27" s="183" t="s">
        <v>436</v>
      </c>
      <c r="C27" s="183" t="s">
        <v>437</v>
      </c>
      <c r="D27" s="184">
        <v>1</v>
      </c>
    </row>
    <row r="28" spans="1:4" ht="12.75">
      <c r="A28" s="183"/>
      <c r="B28" s="183" t="s">
        <v>438</v>
      </c>
      <c r="C28" s="183" t="s">
        <v>439</v>
      </c>
      <c r="D28" s="184">
        <v>11</v>
      </c>
    </row>
    <row r="29" spans="1:4" ht="12.75">
      <c r="A29" s="183"/>
      <c r="B29" s="183"/>
      <c r="C29" s="183" t="s">
        <v>440</v>
      </c>
      <c r="D29" s="184">
        <v>83</v>
      </c>
    </row>
    <row r="30" spans="1:5" ht="12.75">
      <c r="A30" s="196" t="s">
        <v>441</v>
      </c>
      <c r="B30" s="196" t="s">
        <v>441</v>
      </c>
      <c r="C30" s="196" t="s">
        <v>442</v>
      </c>
      <c r="D30" s="186">
        <v>5</v>
      </c>
      <c r="E30" s="203"/>
    </row>
    <row r="31" spans="1:4" ht="12.75">
      <c r="A31" s="183"/>
      <c r="B31" s="183"/>
      <c r="C31" s="183" t="s">
        <v>443</v>
      </c>
      <c r="D31" s="184">
        <v>2</v>
      </c>
    </row>
    <row r="32" spans="1:4" ht="12.75">
      <c r="A32" s="183"/>
      <c r="B32" s="183"/>
      <c r="C32" s="183" t="s">
        <v>444</v>
      </c>
      <c r="D32" s="184">
        <v>2</v>
      </c>
    </row>
    <row r="33" spans="1:5" ht="12.75">
      <c r="A33" s="196" t="s">
        <v>445</v>
      </c>
      <c r="B33" s="196" t="s">
        <v>445</v>
      </c>
      <c r="C33" s="196" t="s">
        <v>446</v>
      </c>
      <c r="D33" s="186">
        <v>159</v>
      </c>
      <c r="E33" s="203"/>
    </row>
    <row r="34" spans="1:4" ht="12.75">
      <c r="A34" s="183"/>
      <c r="B34" s="183"/>
      <c r="C34" s="183" t="s">
        <v>447</v>
      </c>
      <c r="D34" s="184">
        <v>4</v>
      </c>
    </row>
    <row r="35" spans="1:5" ht="12.75">
      <c r="A35" s="196" t="s">
        <v>448</v>
      </c>
      <c r="B35" s="196" t="s">
        <v>448</v>
      </c>
      <c r="C35" s="196" t="s">
        <v>449</v>
      </c>
      <c r="D35" s="186">
        <v>14</v>
      </c>
      <c r="E35" s="203"/>
    </row>
    <row r="36" spans="1:4" ht="12.75">
      <c r="A36" s="183"/>
      <c r="B36" s="183"/>
      <c r="C36" s="183" t="s">
        <v>450</v>
      </c>
      <c r="D36" s="184">
        <v>7</v>
      </c>
    </row>
    <row r="37" spans="1:4" ht="17.25" customHeight="1">
      <c r="A37" s="178" t="s">
        <v>113</v>
      </c>
      <c r="B37" s="178"/>
      <c r="C37" s="178"/>
      <c r="D37" s="179">
        <f>SUM(D6:D36)</f>
        <v>585</v>
      </c>
    </row>
    <row r="38" spans="1:4" ht="6.75" customHeight="1">
      <c r="A38" s="190"/>
      <c r="B38" s="190"/>
      <c r="C38" s="190"/>
      <c r="D38" s="197"/>
    </row>
    <row r="39" spans="1:4" ht="17.25" customHeight="1">
      <c r="A39" s="178" t="s">
        <v>44</v>
      </c>
      <c r="B39" s="212"/>
      <c r="C39" s="178"/>
      <c r="D39" s="179"/>
    </row>
    <row r="40" spans="1:4" ht="12.75">
      <c r="A40" s="183" t="s">
        <v>400</v>
      </c>
      <c r="B40" s="190" t="s">
        <v>401</v>
      </c>
      <c r="C40" s="183" t="s">
        <v>451</v>
      </c>
      <c r="D40" s="184">
        <v>8</v>
      </c>
    </row>
    <row r="41" spans="1:4" ht="12.75">
      <c r="A41" s="183"/>
      <c r="B41" s="190" t="s">
        <v>407</v>
      </c>
      <c r="C41" s="183" t="s">
        <v>452</v>
      </c>
      <c r="D41" s="184">
        <v>5</v>
      </c>
    </row>
    <row r="42" spans="1:4" ht="12.75">
      <c r="A42" s="183"/>
      <c r="B42" s="190" t="s">
        <v>453</v>
      </c>
      <c r="C42" s="183" t="s">
        <v>454</v>
      </c>
      <c r="D42" s="184">
        <v>14</v>
      </c>
    </row>
    <row r="43" spans="1:5" ht="12.75">
      <c r="A43" s="196" t="s">
        <v>411</v>
      </c>
      <c r="B43" s="196" t="s">
        <v>411</v>
      </c>
      <c r="C43" s="196" t="s">
        <v>455</v>
      </c>
      <c r="D43" s="186">
        <v>4</v>
      </c>
      <c r="E43" s="203"/>
    </row>
    <row r="44" spans="1:4" ht="12.75">
      <c r="A44" s="183"/>
      <c r="B44" s="190" t="s">
        <v>456</v>
      </c>
      <c r="C44" s="183" t="s">
        <v>457</v>
      </c>
      <c r="D44" s="184">
        <v>2</v>
      </c>
    </row>
    <row r="45" spans="1:4" ht="12.75">
      <c r="A45" s="183"/>
      <c r="B45" s="190"/>
      <c r="C45" s="183" t="s">
        <v>458</v>
      </c>
      <c r="D45" s="184">
        <v>10</v>
      </c>
    </row>
    <row r="46" spans="1:5" ht="12.75">
      <c r="A46" s="196" t="s">
        <v>417</v>
      </c>
      <c r="B46" s="196" t="s">
        <v>418</v>
      </c>
      <c r="C46" s="196" t="s">
        <v>459</v>
      </c>
      <c r="D46" s="186">
        <v>26</v>
      </c>
      <c r="E46" s="203"/>
    </row>
    <row r="47" spans="1:4" ht="12.75">
      <c r="A47" s="183"/>
      <c r="B47" s="190" t="s">
        <v>421</v>
      </c>
      <c r="C47" s="183" t="s">
        <v>460</v>
      </c>
      <c r="D47" s="184">
        <v>32</v>
      </c>
    </row>
    <row r="48" spans="1:4" ht="12.75">
      <c r="A48" s="183"/>
      <c r="B48" s="190" t="s">
        <v>461</v>
      </c>
      <c r="C48" s="183" t="s">
        <v>462</v>
      </c>
      <c r="D48" s="184">
        <v>42</v>
      </c>
    </row>
    <row r="49" spans="1:5" ht="12.75">
      <c r="A49" s="196" t="s">
        <v>426</v>
      </c>
      <c r="B49" s="196" t="s">
        <v>426</v>
      </c>
      <c r="C49" s="196" t="s">
        <v>463</v>
      </c>
      <c r="D49" s="186">
        <v>12</v>
      </c>
      <c r="E49" s="203"/>
    </row>
    <row r="50" spans="1:4" ht="12.75">
      <c r="A50" s="183"/>
      <c r="B50" s="190"/>
      <c r="C50" s="183" t="s">
        <v>464</v>
      </c>
      <c r="D50" s="184">
        <v>1</v>
      </c>
    </row>
    <row r="51" spans="1:5" ht="12.75">
      <c r="A51" s="196" t="s">
        <v>429</v>
      </c>
      <c r="B51" s="196" t="s">
        <v>438</v>
      </c>
      <c r="C51" s="196" t="s">
        <v>465</v>
      </c>
      <c r="D51" s="186">
        <v>24</v>
      </c>
      <c r="E51" s="203"/>
    </row>
    <row r="52" spans="1:5" ht="12.75">
      <c r="A52" s="196" t="s">
        <v>441</v>
      </c>
      <c r="B52" s="196" t="s">
        <v>441</v>
      </c>
      <c r="C52" s="196" t="s">
        <v>466</v>
      </c>
      <c r="D52" s="186">
        <v>10</v>
      </c>
      <c r="E52" s="203"/>
    </row>
    <row r="53" spans="1:5" ht="12.75">
      <c r="A53" s="196" t="s">
        <v>445</v>
      </c>
      <c r="B53" s="196" t="s">
        <v>467</v>
      </c>
      <c r="C53" s="196" t="s">
        <v>468</v>
      </c>
      <c r="D53" s="186">
        <v>9</v>
      </c>
      <c r="E53" s="203"/>
    </row>
    <row r="54" spans="1:4" ht="12.75">
      <c r="A54" s="183"/>
      <c r="B54" s="190" t="s">
        <v>445</v>
      </c>
      <c r="C54" s="183" t="s">
        <v>469</v>
      </c>
      <c r="D54" s="184">
        <v>9</v>
      </c>
    </row>
    <row r="55" spans="1:4" ht="12.75">
      <c r="A55" s="183"/>
      <c r="B55" s="190" t="s">
        <v>470</v>
      </c>
      <c r="C55" s="183" t="s">
        <v>471</v>
      </c>
      <c r="D55" s="184">
        <v>8</v>
      </c>
    </row>
    <row r="56" spans="1:4" ht="12.75">
      <c r="A56" s="213" t="s">
        <v>448</v>
      </c>
      <c r="B56" s="214" t="s">
        <v>472</v>
      </c>
      <c r="C56" s="213" t="s">
        <v>473</v>
      </c>
      <c r="D56" s="215">
        <v>16</v>
      </c>
    </row>
    <row r="57" spans="1:4" ht="17.25" customHeight="1">
      <c r="A57" s="178" t="s">
        <v>148</v>
      </c>
      <c r="B57" s="212"/>
      <c r="C57" s="178"/>
      <c r="D57" s="207">
        <f>SUM(D40:D56)</f>
        <v>232</v>
      </c>
    </row>
    <row r="58" spans="1:4" s="202" customFormat="1" ht="17.25" customHeight="1">
      <c r="A58" s="208" t="s">
        <v>474</v>
      </c>
      <c r="B58" s="219"/>
      <c r="C58" s="219"/>
      <c r="D58" s="201">
        <f>D57+D37</f>
        <v>817</v>
      </c>
    </row>
  </sheetData>
  <mergeCells count="1">
    <mergeCell ref="A1:D2"/>
  </mergeCells>
  <printOptions/>
  <pageMargins left="0.5" right="0.5" top="0.5" bottom="0.5" header="0.5" footer="0.5"/>
  <pageSetup blackAndWhite="1" fitToHeight="1" fitToWidth="1" horizontalDpi="300" verticalDpi="3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Brown</dc:creator>
  <cp:keywords/>
  <dc:description/>
  <cp:lastModifiedBy>Eric Brown</cp:lastModifiedBy>
  <cp:lastPrinted>2006-11-21T12:58:56Z</cp:lastPrinted>
  <dcterms:created xsi:type="dcterms:W3CDTF">2006-11-21T12:42:07Z</dcterms:created>
  <dcterms:modified xsi:type="dcterms:W3CDTF">2006-11-21T13:03:27Z</dcterms:modified>
  <cp:category/>
  <cp:version/>
  <cp:contentType/>
  <cp:contentStatus/>
</cp:coreProperties>
</file>