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45" windowWidth="21030" windowHeight="12120" tabRatio="963" activeTab="7"/>
  </bookViews>
  <sheets>
    <sheet name="Cover" sheetId="1" r:id="rId1"/>
    <sheet name="College Level and Attendance" sheetId="2" r:id="rId2"/>
    <sheet name="Ethnic and Gender" sheetId="3" r:id="rId3"/>
    <sheet name="SumStuSCHbyCrseLvl_Reg_hr_atmpt" sheetId="4" r:id="rId4"/>
    <sheet name="Table_Business" sheetId="5" r:id="rId5"/>
    <sheet name="Table_CLASS" sheetId="6" r:id="rId6"/>
    <sheet name="Table_Edu_Tabl_Nurs" sheetId="7" r:id="rId7"/>
    <sheet name="Table_Engineering" sheetId="8" r:id="rId8"/>
    <sheet name="Table_Science" sheetId="9" r:id="rId9"/>
    <sheet name="Table_Urb_Law_oth" sheetId="10" r:id="rId10"/>
    <sheet name="Tot_Business" sheetId="11" r:id="rId11"/>
    <sheet name="Tot_CLASS" sheetId="12" r:id="rId12"/>
    <sheet name="Tot_Edu_Tot_Nurs" sheetId="13" r:id="rId13"/>
    <sheet name="Tot_Engineerin" sheetId="14" r:id="rId14"/>
    <sheet name="Tot_Science" sheetId="15" r:id="rId15"/>
    <sheet name="Tot_Urb_Law_OTH" sheetId="16" r:id="rId16"/>
    <sheet name="Summary SCH by MTG" sheetId="17" r:id="rId17"/>
    <sheet name="MTG_Business" sheetId="18" r:id="rId18"/>
    <sheet name="MTG_CLASS" sheetId="19" r:id="rId19"/>
    <sheet name="MTG_Edu_MTG_NUR" sheetId="20" r:id="rId20"/>
    <sheet name="MTG_Engineerin" sheetId="21" r:id="rId21"/>
    <sheet name="MTG_Science" sheetId="22" r:id="rId22"/>
    <sheet name="MTG_Urb_Law_oth" sheetId="23" r:id="rId23"/>
    <sheet name="Sheet40" sheetId="24" state="hidden" r:id="rId24"/>
  </sheets>
  <definedNames>
    <definedName name="currentTerm" localSheetId="0">#REF!</definedName>
    <definedName name="currentTerm">#REF!</definedName>
    <definedName name="currentTerm0">#REF!</definedName>
    <definedName name="PreviousTerm" localSheetId="0">#REF!</definedName>
    <definedName name="PreviousTerm">#REF!</definedName>
    <definedName name="_xlnm.Print_Area" localSheetId="1">'College Level and Attendance'!$A$4:$G$39</definedName>
    <definedName name="_xlnm.Print_Area" localSheetId="0">'Cover'!$A$1:$K$56</definedName>
    <definedName name="_xlnm.Print_Area" localSheetId="2">'Ethnic and Gender'!$A$2:$M$82</definedName>
    <definedName name="_xlnm.Print_Area" localSheetId="17">'MTG_Business'!$A$2:$Q$33</definedName>
    <definedName name="_xlnm.Print_Area" localSheetId="18">'MTG_CLASS'!$A$2:$Q$41</definedName>
    <definedName name="_xlnm.Print_Area" localSheetId="19">'MTG_Edu_MTG_NUR'!$A$2:$Q$43</definedName>
    <definedName name="_xlnm.Print_Area" localSheetId="20">'MTG_Engineerin'!$A$2:$Q$29</definedName>
    <definedName name="_xlnm.Print_Area" localSheetId="21">'MTG_Science'!$A$2:$Q$26</definedName>
    <definedName name="_xlnm.Print_Area" localSheetId="22">'MTG_Urb_Law_oth'!$A$2:$Q$31</definedName>
    <definedName name="_xlnm.Print_Area" localSheetId="16">'Summary SCH by MTG'!$A$2:$P$16</definedName>
    <definedName name="_xlnm.Print_Area" localSheetId="3">'SumStuSCHbyCrseLvl_Reg_hr_atmpt'!$A$4:$J$49</definedName>
    <definedName name="_xlnm.Print_Area" localSheetId="4">'Table_Business'!$A$2:$I$35</definedName>
    <definedName name="_xlnm.Print_Area" localSheetId="5">'Table_CLASS'!$A$2:$I$39</definedName>
    <definedName name="_xlnm.Print_Area" localSheetId="6">'Table_Edu_Tabl_Nurs'!$A$2:$I$43</definedName>
    <definedName name="_xlnm.Print_Area" localSheetId="7">'Table_Engineering'!$A$2:$I$27</definedName>
    <definedName name="_xlnm.Print_Area" localSheetId="8">'Table_Science'!$A$2:$I$25</definedName>
    <definedName name="_xlnm.Print_Area" localSheetId="9">'Table_Urb_Law_oth'!$A$2:$I$31</definedName>
    <definedName name="_xlnm.Print_Area" localSheetId="10">'Tot_Business'!$A$2:$K$33</definedName>
    <definedName name="_xlnm.Print_Area" localSheetId="11">'Tot_CLASS'!$A$2:$K$41</definedName>
    <definedName name="_xlnm.Print_Area" localSheetId="12">'Tot_Edu_Tot_Nurs'!$A$2:$K$44</definedName>
    <definedName name="_xlnm.Print_Area" localSheetId="13">'Tot_Engineerin'!$A$2:$K$29</definedName>
    <definedName name="_xlnm.Print_Area" localSheetId="14">'Tot_Science'!$A$2:$K$26</definedName>
    <definedName name="_xlnm.Print_Area" localSheetId="15">'Tot_Urb_Law_OTH'!$A$2:$K$30</definedName>
    <definedName name="type">#REF!</definedName>
  </definedNames>
  <calcPr fullCalcOnLoad="1"/>
</workbook>
</file>

<file path=xl/sharedStrings.xml><?xml version="1.0" encoding="utf-8"?>
<sst xmlns="http://schemas.openxmlformats.org/spreadsheetml/2006/main" count="1296" uniqueCount="306">
  <si>
    <t>Undergraduate</t>
  </si>
  <si>
    <t>Law</t>
  </si>
  <si>
    <t>Graduate</t>
  </si>
  <si>
    <t>Part-Time  &lt;   12 Credits</t>
  </si>
  <si>
    <t>Part-Time  &lt;   9 Credits</t>
  </si>
  <si>
    <t>Full-time    &gt;=9 Credits</t>
  </si>
  <si>
    <t>Full-time    &gt;=12 Credits</t>
  </si>
  <si>
    <t>Full-time    &gt;=13 Credits</t>
  </si>
  <si>
    <t>Part-Time  &lt;   13 Credits</t>
  </si>
  <si>
    <t>Level</t>
  </si>
  <si>
    <t>Attendance</t>
  </si>
  <si>
    <t>College</t>
  </si>
  <si>
    <t>Master's/Law</t>
  </si>
  <si>
    <t>Doctoral</t>
  </si>
  <si>
    <t>Full-Time</t>
  </si>
  <si>
    <t>Part-Time</t>
  </si>
  <si>
    <t>Total</t>
  </si>
  <si>
    <t>Business</t>
  </si>
  <si>
    <t>CLASS</t>
  </si>
  <si>
    <t>Education</t>
  </si>
  <si>
    <t>Engineering</t>
  </si>
  <si>
    <t>Science</t>
  </si>
  <si>
    <t>Urban Affairs</t>
  </si>
  <si>
    <t>Undergraduate Studies</t>
  </si>
  <si>
    <t>Undergraduate Non-Degree</t>
  </si>
  <si>
    <t>Graduate Studies</t>
  </si>
  <si>
    <t>Other</t>
  </si>
  <si>
    <t>University Total</t>
  </si>
  <si>
    <t>Graduate &amp; Law</t>
  </si>
  <si>
    <t>Percent Change</t>
  </si>
  <si>
    <t>--</t>
  </si>
  <si>
    <t>Registered Credit Hours</t>
  </si>
  <si>
    <t>Headcount</t>
  </si>
  <si>
    <t>Cumulative Percentage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</si>
  <si>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</si>
  <si>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</si>
  <si>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</si>
  <si>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</si>
  <si>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</si>
  <si>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</si>
  <si>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</si>
  <si>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</si>
  <si>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</si>
  <si>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</si>
  <si>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</si>
  <si>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</si>
  <si>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</si>
  <si>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</si>
  <si>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</si>
  <si>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</si>
  <si>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</si>
  <si>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</si>
  <si>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</si>
  <si>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</si>
  <si>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</si>
  <si>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</si>
  <si>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</si>
  <si>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</si>
  <si>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24+</t>
  </si>
  <si>
    <t>TOTAL</t>
  </si>
  <si>
    <t>College of Business</t>
  </si>
  <si>
    <t>Student Credit Hours (SCH)</t>
  </si>
  <si>
    <t>Full-Time Equivlent (FTE)</t>
  </si>
  <si>
    <t>Department/Program</t>
  </si>
  <si>
    <t>Course Subject</t>
  </si>
  <si>
    <t>Code</t>
  </si>
  <si>
    <t>Graduate/Law</t>
  </si>
  <si>
    <t>Accounting</t>
  </si>
  <si>
    <t>ACT</t>
  </si>
  <si>
    <t>Business Law</t>
  </si>
  <si>
    <t>BLW</t>
  </si>
  <si>
    <t>AMBA</t>
  </si>
  <si>
    <t>Accelerated Business Administration</t>
  </si>
  <si>
    <t>FIN</t>
  </si>
  <si>
    <t>MBA</t>
  </si>
  <si>
    <t>MKT</t>
  </si>
  <si>
    <t>MLR</t>
  </si>
  <si>
    <t>OSM</t>
  </si>
  <si>
    <t>Business Administration</t>
  </si>
  <si>
    <t>Computer &amp; Information Science</t>
  </si>
  <si>
    <t>Computer and Information Science</t>
  </si>
  <si>
    <t>CIS</t>
  </si>
  <si>
    <t>Information Science</t>
  </si>
  <si>
    <t>IST</t>
  </si>
  <si>
    <t>EMBA</t>
  </si>
  <si>
    <t>Executive Business Administration</t>
  </si>
  <si>
    <t>EBA</t>
  </si>
  <si>
    <t>Finance</t>
  </si>
  <si>
    <t>Health Care Administration</t>
  </si>
  <si>
    <t>HCA</t>
  </si>
  <si>
    <t>Management &amp; Labor Relations</t>
  </si>
  <si>
    <t>Marketing</t>
  </si>
  <si>
    <t>General Administration</t>
  </si>
  <si>
    <t>GAD</t>
  </si>
  <si>
    <t>Operations &amp; Supply Chain Managment</t>
  </si>
  <si>
    <t>Operations &amp; Supply Chain Management</t>
  </si>
  <si>
    <t>Other Business</t>
  </si>
  <si>
    <t>BUS</t>
  </si>
  <si>
    <t>International Business</t>
  </si>
  <si>
    <t>INB</t>
  </si>
  <si>
    <t>Business Total</t>
  </si>
  <si>
    <t>College of Liberal Arts And Social Sciences</t>
  </si>
  <si>
    <t>Anthropology</t>
  </si>
  <si>
    <t>ANT</t>
  </si>
  <si>
    <t>Art</t>
  </si>
  <si>
    <t>ART</t>
  </si>
  <si>
    <t>Communication</t>
  </si>
  <si>
    <t>COM</t>
  </si>
  <si>
    <t>Economics</t>
  </si>
  <si>
    <t>ECN</t>
  </si>
  <si>
    <t>English</t>
  </si>
  <si>
    <t>Developmental English</t>
  </si>
  <si>
    <t>ENG</t>
  </si>
  <si>
    <t>History</t>
  </si>
  <si>
    <t>HIS</t>
  </si>
  <si>
    <t>Modern Languages</t>
  </si>
  <si>
    <t>Arabic</t>
  </si>
  <si>
    <t>ARB</t>
  </si>
  <si>
    <t>French</t>
  </si>
  <si>
    <t>Spanish</t>
  </si>
  <si>
    <t>SPN</t>
  </si>
  <si>
    <t>Music</t>
  </si>
  <si>
    <t>Applied Music</t>
  </si>
  <si>
    <t>MUA</t>
  </si>
  <si>
    <t>MUS</t>
  </si>
  <si>
    <t>Philosophy</t>
  </si>
  <si>
    <t>PHL</t>
  </si>
  <si>
    <t>Political Science/IR</t>
  </si>
  <si>
    <t>Political Science</t>
  </si>
  <si>
    <t>PSC</t>
  </si>
  <si>
    <t>Religious Studies</t>
  </si>
  <si>
    <t>REL</t>
  </si>
  <si>
    <t>Social Work</t>
  </si>
  <si>
    <t>SWK</t>
  </si>
  <si>
    <t>Sociology</t>
  </si>
  <si>
    <t>SOC</t>
  </si>
  <si>
    <t>Theatre and Dance</t>
  </si>
  <si>
    <t>Dance</t>
  </si>
  <si>
    <t>DAN</t>
  </si>
  <si>
    <t>Drama</t>
  </si>
  <si>
    <t>DRA</t>
  </si>
  <si>
    <t>Physical Education-Service</t>
  </si>
  <si>
    <t>PES</t>
  </si>
  <si>
    <t>CLASS Total</t>
  </si>
  <si>
    <t>College of Education &amp; Human Services</t>
  </si>
  <si>
    <t>CASAL</t>
  </si>
  <si>
    <t>Adult Learning and Development</t>
  </si>
  <si>
    <t>ALD</t>
  </si>
  <si>
    <t>CASAL-Special Topics</t>
  </si>
  <si>
    <t>Center Educational Leadership</t>
  </si>
  <si>
    <t>CEL</t>
  </si>
  <si>
    <t>Coun, Admin, Super, Adult Learning</t>
  </si>
  <si>
    <t>ADM</t>
  </si>
  <si>
    <t>CNS</t>
  </si>
  <si>
    <t>EDE</t>
  </si>
  <si>
    <t>Education Counseling</t>
  </si>
  <si>
    <t>EDA</t>
  </si>
  <si>
    <t>Curriculum and Foundations</t>
  </si>
  <si>
    <t>Curriculum &amp; Foundations-Special Topics</t>
  </si>
  <si>
    <t>Curriculum &amp; Instruction</t>
  </si>
  <si>
    <t>EDB</t>
  </si>
  <si>
    <t>EGT</t>
  </si>
  <si>
    <t>ETE</t>
  </si>
  <si>
    <t>Health And Physical Education</t>
  </si>
  <si>
    <t>Health and Physical Education</t>
  </si>
  <si>
    <t>PED</t>
  </si>
  <si>
    <t>Health Education</t>
  </si>
  <si>
    <t>HED</t>
  </si>
  <si>
    <t>HPER-Core Curriculum</t>
  </si>
  <si>
    <t>HPR</t>
  </si>
  <si>
    <t>HPERD- Special Topics</t>
  </si>
  <si>
    <t>Public Health</t>
  </si>
  <si>
    <t>MPH</t>
  </si>
  <si>
    <t>Nursing</t>
  </si>
  <si>
    <t>Nursing RN</t>
  </si>
  <si>
    <t>NUR</t>
  </si>
  <si>
    <t>Other Education</t>
  </si>
  <si>
    <t>EDU</t>
  </si>
  <si>
    <t>Professional Development</t>
  </si>
  <si>
    <t>Teacher Education</t>
  </si>
  <si>
    <t>Early Childhood Education</t>
  </si>
  <si>
    <t>ECE</t>
  </si>
  <si>
    <t>Education-SIP</t>
  </si>
  <si>
    <t>EDC</t>
  </si>
  <si>
    <t>Special Education</t>
  </si>
  <si>
    <t>ESE</t>
  </si>
  <si>
    <t>Specialized Instructional/Teacher Education</t>
  </si>
  <si>
    <t>EDL</t>
  </si>
  <si>
    <t>Specialized Study &amp; Field Experiences</t>
  </si>
  <si>
    <t>EST</t>
  </si>
  <si>
    <t>Education Total</t>
  </si>
  <si>
    <t>College of Engineering</t>
  </si>
  <si>
    <t>Chemical &amp; Biomedical Engineering</t>
  </si>
  <si>
    <t>Biomedical Engineering</t>
  </si>
  <si>
    <t>BME</t>
  </si>
  <si>
    <t>Chemical Engineering</t>
  </si>
  <si>
    <t>CHE</t>
  </si>
  <si>
    <t>Engineering Science</t>
  </si>
  <si>
    <t>ESC</t>
  </si>
  <si>
    <t>Civil &amp; Environmental Engineering</t>
  </si>
  <si>
    <t>Civil Engineering</t>
  </si>
  <si>
    <t>CVE</t>
  </si>
  <si>
    <t>Electrical &amp; Computer Engineering</t>
  </si>
  <si>
    <t>EEC</t>
  </si>
  <si>
    <t>Engineering Technology</t>
  </si>
  <si>
    <t>Electronic Engineering Technology</t>
  </si>
  <si>
    <t>EET</t>
  </si>
  <si>
    <t>General Engineering Technology</t>
  </si>
  <si>
    <t>GET</t>
  </si>
  <si>
    <t>Mechanical Engineering Technology</t>
  </si>
  <si>
    <t>MET</t>
  </si>
  <si>
    <t>Industrial &amp; Manufacturing Engineering</t>
  </si>
  <si>
    <t>IME</t>
  </si>
  <si>
    <t>Mechanical Engineering</t>
  </si>
  <si>
    <t>MCE</t>
  </si>
  <si>
    <t>Engineering Total</t>
  </si>
  <si>
    <t>College of Sciences And Health Professions</t>
  </si>
  <si>
    <t>Biology, Geology &amp; Environmental Science</t>
  </si>
  <si>
    <t>Biology</t>
  </si>
  <si>
    <t>BIO</t>
  </si>
  <si>
    <t>Environmental Sciences</t>
  </si>
  <si>
    <t>EVS</t>
  </si>
  <si>
    <t>Geological Sciences</t>
  </si>
  <si>
    <t>GEO</t>
  </si>
  <si>
    <t>Chemistry</t>
  </si>
  <si>
    <t>CHM</t>
  </si>
  <si>
    <t>Health Sciences</t>
  </si>
  <si>
    <t>Doctor of Physical Therapy</t>
  </si>
  <si>
    <t>DPT</t>
  </si>
  <si>
    <t>Pre-Health Science</t>
  </si>
  <si>
    <t>HSC</t>
  </si>
  <si>
    <t>Mathematics</t>
  </si>
  <si>
    <t>MTH</t>
  </si>
  <si>
    <t>Other Science</t>
  </si>
  <si>
    <t>Developmental Math</t>
  </si>
  <si>
    <t>Physics</t>
  </si>
  <si>
    <t>PHY</t>
  </si>
  <si>
    <t>Psychology</t>
  </si>
  <si>
    <t>PSY</t>
  </si>
  <si>
    <t>Speech &amp; Hearing</t>
  </si>
  <si>
    <t>SPH</t>
  </si>
  <si>
    <t>Science Total</t>
  </si>
  <si>
    <t>College of Urban Affairs</t>
  </si>
  <si>
    <t>Urban Studies</t>
  </si>
  <si>
    <t>Environmental Studies</t>
  </si>
  <si>
    <t>ENV</t>
  </si>
  <si>
    <t>Nonprofit Administration</t>
  </si>
  <si>
    <t>NAD</t>
  </si>
  <si>
    <t>Nonprofit Administration and Leadership</t>
  </si>
  <si>
    <t>NAL</t>
  </si>
  <si>
    <t>Planning, Design &amp; Development</t>
  </si>
  <si>
    <t>PDD</t>
  </si>
  <si>
    <t>Public Administration</t>
  </si>
  <si>
    <t>PAD</t>
  </si>
  <si>
    <t>UST</t>
  </si>
  <si>
    <t>Urban Affairs Total</t>
  </si>
  <si>
    <t>College of Law</t>
  </si>
  <si>
    <t>LAW</t>
  </si>
  <si>
    <t>Law Total</t>
  </si>
  <si>
    <t>Career Services</t>
  </si>
  <si>
    <t>CSC</t>
  </si>
  <si>
    <t>ESL</t>
  </si>
  <si>
    <t>ESL-Program</t>
  </si>
  <si>
    <t>Physician Assistant</t>
  </si>
  <si>
    <t>PA</t>
  </si>
  <si>
    <t>Study Abroad</t>
  </si>
  <si>
    <t>SAB</t>
  </si>
  <si>
    <t>Other Total</t>
  </si>
  <si>
    <t>Total Student Credit Hours Compared to Prior Year</t>
  </si>
  <si>
    <t>Education-Special Offerings</t>
  </si>
  <si>
    <t>Summary of Student Credit Hours by Meeting Time</t>
  </si>
  <si>
    <t>Day</t>
  </si>
  <si>
    <t>Evening</t>
  </si>
  <si>
    <t>Weekend</t>
  </si>
  <si>
    <t>Individually Arranged</t>
  </si>
  <si>
    <t>CSU Total</t>
  </si>
  <si>
    <t>Student Credit Hours College by Department and Meeting Time</t>
  </si>
  <si>
    <t>Description</t>
  </si>
  <si>
    <t xml:space="preserve">White                                             </t>
  </si>
  <si>
    <t>F</t>
  </si>
  <si>
    <t>M</t>
  </si>
  <si>
    <t xml:space="preserve">Unknown                                           </t>
  </si>
  <si>
    <t xml:space="preserve">Black/African American                            </t>
  </si>
  <si>
    <t xml:space="preserve">Hispanic/Latino                                   </t>
  </si>
  <si>
    <t xml:space="preserve">Non Resident Alien                                </t>
  </si>
  <si>
    <t xml:space="preserve">Asian                                             </t>
  </si>
  <si>
    <t xml:space="preserve">Two or more races                                 </t>
  </si>
  <si>
    <t xml:space="preserve">American Indian/Alaska Native                     </t>
  </si>
  <si>
    <t xml:space="preserve">Native Hawaiian or Other Pacific Island           </t>
  </si>
  <si>
    <t>Nursing Total</t>
  </si>
  <si>
    <t>Gender</t>
  </si>
  <si>
    <t>School of Nursing</t>
  </si>
  <si>
    <t>Summer 2011</t>
  </si>
  <si>
    <t>Summer 2010</t>
  </si>
  <si>
    <t>Summary of Student Credit Hours by Course Level - Summer 2011</t>
  </si>
  <si>
    <t>Registered Students by Student Credit Hour Distribution - Summer 2011</t>
  </si>
  <si>
    <t>Dean's Office</t>
  </si>
  <si>
    <t>Summer 2011 - Final Enrollment by College, Career, Gender and Race</t>
  </si>
  <si>
    <t>Academic Career</t>
  </si>
  <si>
    <t xml:space="preserve">Nursing Total </t>
  </si>
  <si>
    <t>Undergraduate Full-time Status: Any student registered for a minimum of 12 hours</t>
  </si>
  <si>
    <t>Graduate Full-time Status: Any student registered for a minimum of 9 hours</t>
  </si>
  <si>
    <t>Law Full-time Status: Any student registered for a minimum of 13 hours</t>
  </si>
  <si>
    <t>Summer 2011 - Student Credit Hours and FTE Enrollment</t>
  </si>
  <si>
    <t>Summer 2011 - College, Level and Attendance</t>
  </si>
  <si>
    <t>Summer 2011 - College Level by Attendance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</si>
</sst>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"/>
    <numFmt numFmtId="165" formatCode="#,##0.0"/>
    <numFmt numFmtId="166" formatCode="#,###,###.0;\-##,###.0;\-\-"/>
    <numFmt numFmtId="167" formatCode="#,###,##0.0;\-##,###.0;\-\-"/>
    <numFmt numFmtId="168" formatCode="#,###,##0.0;\-##,##0.0;\-\-"/>
    <numFmt numFmtId="169" formatCode="#,###,##0.0;\-##,##0.00;\-\-"/>
    <numFmt numFmtId="170" formatCode="#,###,##0.0;\-#,###\-.0;\-\-"/>
    <numFmt numFmtId="171" formatCode="##,###"/>
    <numFmt numFmtId="172" formatCode="##,##0.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22"/>
      <color indexed="5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25"/>
      <name val="Calibri"/>
      <family val="2"/>
    </font>
    <font>
      <sz val="11"/>
      <color indexed="29"/>
      <name val="Calibri"/>
      <family val="2"/>
    </font>
    <font>
      <sz val="11"/>
      <color indexed="18"/>
      <name val="Calibri"/>
      <family val="2"/>
    </font>
    <font>
      <sz val="11"/>
      <color indexed="33"/>
      <name val="Calibri"/>
      <family val="2"/>
    </font>
    <font>
      <b/>
      <sz val="11"/>
      <color indexed="33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1"/>
      <color indexed="39"/>
      <name val="Calibri"/>
      <family val="2"/>
    </font>
    <font>
      <sz val="11"/>
      <color indexed="24"/>
      <name val="Calibri"/>
      <family val="2"/>
    </font>
    <font>
      <i/>
      <sz val="11"/>
      <color indexed="34"/>
      <name val="Calibri"/>
      <family val="2"/>
    </font>
    <font>
      <sz val="11"/>
      <color indexed="39"/>
      <name val="Calibri"/>
      <family val="2"/>
    </font>
    <font>
      <b/>
      <sz val="22"/>
      <color indexed="8"/>
      <name val="Arial"/>
      <family val="0"/>
    </font>
    <font>
      <b/>
      <sz val="16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hair">
        <color indexed="8"/>
      </top>
      <bottom/>
    </border>
    <border>
      <left/>
      <right/>
      <top style="thin"/>
      <bottom style="thin"/>
    </border>
    <border>
      <left/>
      <right/>
      <top style="thick">
        <color indexed="8"/>
      </top>
      <bottom/>
    </border>
    <border>
      <left/>
      <right/>
      <top style="medium">
        <color indexed="9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9"/>
      </top>
      <bottom style="medium"/>
    </border>
    <border>
      <left/>
      <right style="thin">
        <color indexed="8"/>
      </right>
      <top style="medium">
        <color indexed="9"/>
      </top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171" fontId="8" fillId="27" borderId="0">
      <alignment vertical="center"/>
      <protection/>
    </xf>
    <xf numFmtId="0" fontId="39" fillId="28" borderId="1" applyNumberFormat="0" applyAlignment="0" applyProtection="0"/>
    <xf numFmtId="0" fontId="40" fillId="29" borderId="2" applyNumberFormat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27" borderId="0">
      <alignment horizontal="center" vertical="center"/>
      <protection/>
    </xf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10" fillId="27" borderId="0">
      <alignment/>
      <protection/>
    </xf>
    <xf numFmtId="41" fontId="11" fillId="0" borderId="0">
      <alignment horizontal="right" vertical="center"/>
      <protection/>
    </xf>
    <xf numFmtId="171" fontId="11" fillId="0" borderId="0">
      <alignment horizontal="left" vertical="center" indent="1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0" fillId="35" borderId="0" xfId="0" applyFill="1" applyAlignment="1">
      <alignment/>
    </xf>
    <xf numFmtId="0" fontId="9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Fill="1" applyAlignment="1">
      <alignment/>
    </xf>
    <xf numFmtId="0" fontId="4" fillId="0" borderId="0" xfId="55" applyFill="1" applyAlignment="1" applyProtection="1">
      <alignment/>
      <protection/>
    </xf>
    <xf numFmtId="0" fontId="0" fillId="36" borderId="0" xfId="0" applyFill="1" applyAlignment="1">
      <alignment/>
    </xf>
    <xf numFmtId="0" fontId="0" fillId="0" borderId="0" xfId="0" applyAlignment="1">
      <alignment/>
    </xf>
    <xf numFmtId="0" fontId="7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8" fontId="0" fillId="36" borderId="0" xfId="0" applyNumberFormat="1" applyFill="1" applyAlignment="1">
      <alignment/>
    </xf>
    <xf numFmtId="169" fontId="0" fillId="36" borderId="0" xfId="0" applyNumberFormat="1" applyFill="1" applyAlignment="1">
      <alignment/>
    </xf>
    <xf numFmtId="167" fontId="0" fillId="36" borderId="0" xfId="0" applyNumberFormat="1" applyFill="1" applyAlignment="1">
      <alignment/>
    </xf>
    <xf numFmtId="0" fontId="3" fillId="37" borderId="0" xfId="0" applyFont="1" applyFill="1" applyAlignment="1">
      <alignment/>
    </xf>
    <xf numFmtId="168" fontId="3" fillId="37" borderId="0" xfId="0" applyNumberFormat="1" applyFont="1" applyFill="1" applyAlignment="1">
      <alignment/>
    </xf>
    <xf numFmtId="167" fontId="3" fillId="37" borderId="0" xfId="0" applyNumberFormat="1" applyFont="1" applyFill="1" applyAlignment="1">
      <alignment/>
    </xf>
    <xf numFmtId="0" fontId="0" fillId="36" borderId="11" xfId="0" applyFill="1" applyBorder="1" applyAlignment="1">
      <alignment/>
    </xf>
    <xf numFmtId="0" fontId="3" fillId="38" borderId="11" xfId="0" applyFont="1" applyFill="1" applyBorder="1" applyAlignment="1">
      <alignment/>
    </xf>
    <xf numFmtId="168" fontId="3" fillId="38" borderId="11" xfId="0" applyNumberFormat="1" applyFont="1" applyFill="1" applyBorder="1" applyAlignment="1">
      <alignment/>
    </xf>
    <xf numFmtId="167" fontId="3" fillId="38" borderId="11" xfId="0" applyNumberFormat="1" applyFont="1" applyFill="1" applyBorder="1" applyAlignment="1">
      <alignment/>
    </xf>
    <xf numFmtId="170" fontId="3" fillId="38" borderId="11" xfId="0" applyNumberFormat="1" applyFont="1" applyFill="1" applyBorder="1" applyAlignment="1">
      <alignment/>
    </xf>
    <xf numFmtId="0" fontId="6" fillId="27" borderId="0" xfId="0" applyFont="1" applyFill="1" applyAlignment="1">
      <alignment/>
    </xf>
    <xf numFmtId="168" fontId="6" fillId="27" borderId="0" xfId="0" applyNumberFormat="1" applyFont="1" applyFill="1" applyAlignment="1">
      <alignment/>
    </xf>
    <xf numFmtId="0" fontId="0" fillId="36" borderId="0" xfId="0" applyFill="1" applyAlignment="1">
      <alignment horizontal="left"/>
    </xf>
    <xf numFmtId="166" fontId="0" fillId="36" borderId="0" xfId="0" applyNumberFormat="1" applyFill="1" applyAlignment="1">
      <alignment/>
    </xf>
    <xf numFmtId="166" fontId="3" fillId="37" borderId="0" xfId="0" applyNumberFormat="1" applyFont="1" applyFill="1" applyAlignment="1">
      <alignment/>
    </xf>
    <xf numFmtId="0" fontId="0" fillId="39" borderId="0" xfId="0" applyFill="1" applyBorder="1" applyAlignment="1">
      <alignment/>
    </xf>
    <xf numFmtId="0" fontId="0" fillId="36" borderId="0" xfId="0" applyFill="1" applyAlignment="1">
      <alignment horizontal="left" wrapText="1"/>
    </xf>
    <xf numFmtId="0" fontId="0" fillId="36" borderId="0" xfId="0" applyFill="1" applyAlignment="1">
      <alignment wrapText="1"/>
    </xf>
    <xf numFmtId="168" fontId="0" fillId="39" borderId="0" xfId="0" applyNumberFormat="1" applyFill="1" applyAlignment="1">
      <alignment/>
    </xf>
    <xf numFmtId="0" fontId="0" fillId="39" borderId="0" xfId="0" applyFill="1" applyAlignment="1">
      <alignment/>
    </xf>
    <xf numFmtId="165" fontId="0" fillId="36" borderId="0" xfId="0" applyNumberFormat="1" applyFill="1" applyAlignment="1">
      <alignment/>
    </xf>
    <xf numFmtId="0" fontId="51" fillId="40" borderId="0" xfId="0" applyFont="1" applyFill="1" applyBorder="1" applyAlignment="1">
      <alignment/>
    </xf>
    <xf numFmtId="0" fontId="53" fillId="40" borderId="0" xfId="0" applyFont="1" applyFill="1" applyBorder="1" applyAlignment="1">
      <alignment horizontal="right" textRotation="90"/>
    </xf>
    <xf numFmtId="0" fontId="51" fillId="41" borderId="10" xfId="0" applyFont="1" applyFill="1" applyBorder="1" applyAlignment="1">
      <alignment vertical="center"/>
    </xf>
    <xf numFmtId="3" fontId="51" fillId="41" borderId="10" xfId="0" applyNumberFormat="1" applyFont="1" applyFill="1" applyBorder="1" applyAlignment="1">
      <alignment vertical="center"/>
    </xf>
    <xf numFmtId="3" fontId="0" fillId="41" borderId="10" xfId="0" applyNumberForma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51" fillId="42" borderId="10" xfId="0" applyFont="1" applyFill="1" applyBorder="1" applyAlignment="1">
      <alignment vertical="center"/>
    </xf>
    <xf numFmtId="3" fontId="51" fillId="42" borderId="10" xfId="0" applyNumberFormat="1" applyFont="1" applyFill="1" applyBorder="1" applyAlignment="1">
      <alignment vertical="center"/>
    </xf>
    <xf numFmtId="3" fontId="0" fillId="42" borderId="10" xfId="0" applyNumberFormat="1" applyFill="1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0" fontId="51" fillId="43" borderId="10" xfId="0" applyFont="1" applyFill="1" applyBorder="1" applyAlignment="1">
      <alignment vertical="center"/>
    </xf>
    <xf numFmtId="3" fontId="51" fillId="43" borderId="10" xfId="0" applyNumberFormat="1" applyFont="1" applyFill="1" applyBorder="1" applyAlignment="1">
      <alignment vertical="center"/>
    </xf>
    <xf numFmtId="3" fontId="0" fillId="16" borderId="10" xfId="0" applyNumberFormat="1" applyFill="1" applyBorder="1" applyAlignment="1">
      <alignment vertical="center"/>
    </xf>
    <xf numFmtId="0" fontId="0" fillId="0" borderId="12" xfId="0" applyBorder="1" applyAlignment="1">
      <alignment/>
    </xf>
    <xf numFmtId="0" fontId="0" fillId="42" borderId="10" xfId="0" applyFill="1" applyBorder="1" applyAlignment="1">
      <alignment/>
    </xf>
    <xf numFmtId="3" fontId="0" fillId="42" borderId="10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172" fontId="0" fillId="36" borderId="0" xfId="0" applyNumberFormat="1" applyFill="1" applyAlignment="1">
      <alignment/>
    </xf>
    <xf numFmtId="167" fontId="0" fillId="39" borderId="0" xfId="0" applyNumberFormat="1" applyFill="1" applyAlignment="1">
      <alignment/>
    </xf>
    <xf numFmtId="167" fontId="0" fillId="39" borderId="0" xfId="0" applyNumberFormat="1" applyFill="1" applyBorder="1" applyAlignment="1">
      <alignment/>
    </xf>
    <xf numFmtId="0" fontId="0" fillId="39" borderId="0" xfId="59" applyFont="1" applyFill="1" applyBorder="1">
      <alignment/>
      <protection/>
    </xf>
    <xf numFmtId="167" fontId="0" fillId="39" borderId="0" xfId="59" applyNumberFormat="1" applyFont="1" applyFill="1" applyBorder="1">
      <alignment/>
      <protection/>
    </xf>
    <xf numFmtId="0" fontId="1" fillId="39" borderId="0" xfId="60" applyFont="1" applyFill="1" applyBorder="1" applyAlignment="1">
      <alignment horizontal="center"/>
      <protection/>
    </xf>
    <xf numFmtId="0" fontId="1" fillId="39" borderId="0" xfId="60" applyFont="1" applyFill="1" applyBorder="1" applyAlignment="1">
      <alignment wrapText="1"/>
      <protection/>
    </xf>
    <xf numFmtId="0" fontId="1" fillId="39" borderId="0" xfId="60" applyFont="1" applyFill="1" applyBorder="1" applyAlignment="1">
      <alignment horizontal="right" wrapText="1"/>
      <protection/>
    </xf>
    <xf numFmtId="169" fontId="0" fillId="39" borderId="0" xfId="0" applyNumberFormat="1" applyFill="1" applyAlignment="1">
      <alignment/>
    </xf>
    <xf numFmtId="0" fontId="0" fillId="39" borderId="0" xfId="0" applyFill="1" applyAlignment="1">
      <alignment horizontal="left"/>
    </xf>
    <xf numFmtId="166" fontId="0" fillId="39" borderId="0" xfId="0" applyNumberFormat="1" applyFill="1" applyAlignment="1">
      <alignment/>
    </xf>
    <xf numFmtId="0" fontId="0" fillId="36" borderId="0" xfId="0" applyFill="1" applyAlignment="1">
      <alignment vertical="center"/>
    </xf>
    <xf numFmtId="0" fontId="2" fillId="36" borderId="0" xfId="0" applyFont="1" applyFill="1" applyAlignment="1">
      <alignment vertical="center"/>
    </xf>
    <xf numFmtId="171" fontId="11" fillId="0" borderId="15" xfId="66" applyBorder="1">
      <alignment horizontal="left" vertical="center" indent="1"/>
      <protection/>
    </xf>
    <xf numFmtId="41" fontId="11" fillId="0" borderId="15" xfId="65" applyBorder="1">
      <alignment horizontal="right" vertical="center"/>
      <protection/>
    </xf>
    <xf numFmtId="171" fontId="11" fillId="0" borderId="16" xfId="66" applyBorder="1">
      <alignment horizontal="left" vertical="center" indent="1"/>
      <protection/>
    </xf>
    <xf numFmtId="41" fontId="11" fillId="0" borderId="16" xfId="65" applyBorder="1">
      <alignment horizontal="right" vertical="center"/>
      <protection/>
    </xf>
    <xf numFmtId="171" fontId="11" fillId="0" borderId="17" xfId="66" applyBorder="1">
      <alignment horizontal="left" vertical="center" indent="1"/>
      <protection/>
    </xf>
    <xf numFmtId="41" fontId="11" fillId="0" borderId="17" xfId="65" applyBorder="1">
      <alignment horizontal="right" vertical="center"/>
      <protection/>
    </xf>
    <xf numFmtId="171" fontId="11" fillId="0" borderId="18" xfId="66" applyBorder="1">
      <alignment horizontal="left" vertical="center" indent="1"/>
      <protection/>
    </xf>
    <xf numFmtId="41" fontId="11" fillId="0" borderId="18" xfId="65" applyBorder="1">
      <alignment horizontal="right" vertical="center"/>
      <protection/>
    </xf>
    <xf numFmtId="171" fontId="11" fillId="0" borderId="19" xfId="66" applyBorder="1">
      <alignment horizontal="left" vertical="center" indent="1"/>
      <protection/>
    </xf>
    <xf numFmtId="41" fontId="11" fillId="0" borderId="19" xfId="65" applyBorder="1">
      <alignment horizontal="right" vertical="center"/>
      <protection/>
    </xf>
    <xf numFmtId="171" fontId="11" fillId="0" borderId="20" xfId="66" applyBorder="1">
      <alignment horizontal="left" vertical="center" indent="1"/>
      <protection/>
    </xf>
    <xf numFmtId="41" fontId="11" fillId="0" borderId="20" xfId="65" applyBorder="1">
      <alignment horizontal="right" vertical="center"/>
      <protection/>
    </xf>
    <xf numFmtId="0" fontId="53" fillId="40" borderId="21" xfId="0" applyFont="1" applyFill="1" applyBorder="1" applyAlignment="1">
      <alignment horizontal="right" textRotation="90"/>
    </xf>
    <xf numFmtId="0" fontId="51" fillId="40" borderId="22" xfId="0" applyFont="1" applyFill="1" applyBorder="1" applyAlignment="1">
      <alignment/>
    </xf>
    <xf numFmtId="0" fontId="0" fillId="36" borderId="15" xfId="0" applyFill="1" applyBorder="1" applyAlignment="1">
      <alignment vertical="center"/>
    </xf>
    <xf numFmtId="168" fontId="0" fillId="36" borderId="15" xfId="0" applyNumberFormat="1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168" fontId="0" fillId="36" borderId="16" xfId="0" applyNumberFormat="1" applyFill="1" applyBorder="1" applyAlignment="1">
      <alignment vertical="center"/>
    </xf>
    <xf numFmtId="0" fontId="0" fillId="39" borderId="16" xfId="0" applyFill="1" applyBorder="1" applyAlignment="1">
      <alignment vertical="center"/>
    </xf>
    <xf numFmtId="168" fontId="0" fillId="39" borderId="16" xfId="0" applyNumberFormat="1" applyFill="1" applyBorder="1" applyAlignment="1">
      <alignment vertical="center"/>
    </xf>
    <xf numFmtId="0" fontId="0" fillId="36" borderId="16" xfId="0" applyFont="1" applyFill="1" applyBorder="1" applyAlignment="1">
      <alignment vertical="center"/>
    </xf>
    <xf numFmtId="164" fontId="0" fillId="36" borderId="16" xfId="0" applyNumberFormat="1" applyFill="1" applyBorder="1" applyAlignment="1">
      <alignment horizontal="right" vertical="center"/>
    </xf>
    <xf numFmtId="0" fontId="0" fillId="36" borderId="23" xfId="0" applyFill="1" applyBorder="1" applyAlignment="1">
      <alignment vertical="center"/>
    </xf>
    <xf numFmtId="168" fontId="0" fillId="36" borderId="23" xfId="0" applyNumberFormat="1" applyFill="1" applyBorder="1" applyAlignment="1">
      <alignment vertical="center"/>
    </xf>
    <xf numFmtId="0" fontId="0" fillId="36" borderId="15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3" fontId="0" fillId="36" borderId="16" xfId="0" applyNumberFormat="1" applyFill="1" applyBorder="1" applyAlignment="1">
      <alignment vertical="center"/>
    </xf>
    <xf numFmtId="0" fontId="0" fillId="36" borderId="23" xfId="0" applyFill="1" applyBorder="1" applyAlignment="1">
      <alignment horizontal="center" vertical="center"/>
    </xf>
    <xf numFmtId="0" fontId="6" fillId="27" borderId="0" xfId="0" applyFont="1" applyFill="1" applyAlignment="1">
      <alignment vertical="center"/>
    </xf>
    <xf numFmtId="168" fontId="6" fillId="27" borderId="0" xfId="0" applyNumberFormat="1" applyFont="1" applyFill="1" applyAlignment="1">
      <alignment vertical="center"/>
    </xf>
    <xf numFmtId="0" fontId="6" fillId="27" borderId="24" xfId="0" applyFont="1" applyFill="1" applyBorder="1" applyAlignment="1">
      <alignment vertical="center"/>
    </xf>
    <xf numFmtId="168" fontId="6" fillId="27" borderId="24" xfId="0" applyNumberFormat="1" applyFont="1" applyFill="1" applyBorder="1" applyAlignment="1">
      <alignment vertical="center"/>
    </xf>
    <xf numFmtId="0" fontId="54" fillId="27" borderId="24" xfId="0" applyFont="1" applyFill="1" applyBorder="1" applyAlignment="1">
      <alignment vertical="center"/>
    </xf>
    <xf numFmtId="166" fontId="54" fillId="27" borderId="24" xfId="0" applyNumberFormat="1" applyFont="1" applyFill="1" applyBorder="1" applyAlignment="1">
      <alignment vertical="center"/>
    </xf>
    <xf numFmtId="167" fontId="54" fillId="27" borderId="24" xfId="0" applyNumberFormat="1" applyFont="1" applyFill="1" applyBorder="1" applyAlignment="1">
      <alignment vertical="center"/>
    </xf>
    <xf numFmtId="0" fontId="54" fillId="27" borderId="25" xfId="0" applyFont="1" applyFill="1" applyBorder="1" applyAlignment="1">
      <alignment/>
    </xf>
    <xf numFmtId="0" fontId="54" fillId="27" borderId="26" xfId="0" applyFont="1" applyFill="1" applyBorder="1" applyAlignment="1">
      <alignment horizontal="left"/>
    </xf>
    <xf numFmtId="0" fontId="54" fillId="27" borderId="26" xfId="0" applyFont="1" applyFill="1" applyBorder="1" applyAlignment="1">
      <alignment horizontal="right" wrapText="1"/>
    </xf>
    <xf numFmtId="0" fontId="54" fillId="27" borderId="26" xfId="0" applyFont="1" applyFill="1" applyBorder="1" applyAlignment="1">
      <alignment horizontal="right"/>
    </xf>
    <xf numFmtId="167" fontId="0" fillId="36" borderId="15" xfId="0" applyNumberFormat="1" applyFill="1" applyBorder="1" applyAlignment="1">
      <alignment vertical="center"/>
    </xf>
    <xf numFmtId="167" fontId="0" fillId="36" borderId="16" xfId="0" applyNumberFormat="1" applyFill="1" applyBorder="1" applyAlignment="1">
      <alignment vertical="center"/>
    </xf>
    <xf numFmtId="0" fontId="0" fillId="36" borderId="16" xfId="59" applyFont="1" applyFill="1" applyBorder="1" applyAlignment="1">
      <alignment vertical="center"/>
      <protection/>
    </xf>
    <xf numFmtId="167" fontId="0" fillId="36" borderId="16" xfId="59" applyNumberFormat="1" applyFont="1" applyFill="1" applyBorder="1" applyAlignment="1">
      <alignment vertical="center"/>
      <protection/>
    </xf>
    <xf numFmtId="167" fontId="0" fillId="39" borderId="16" xfId="0" applyNumberFormat="1" applyFill="1" applyBorder="1" applyAlignment="1">
      <alignment vertical="center"/>
    </xf>
    <xf numFmtId="167" fontId="0" fillId="39" borderId="16" xfId="59" applyNumberFormat="1" applyFont="1" applyFill="1" applyBorder="1" applyAlignment="1">
      <alignment vertical="center"/>
      <protection/>
    </xf>
    <xf numFmtId="167" fontId="0" fillId="36" borderId="16" xfId="0" applyNumberFormat="1" applyFont="1" applyFill="1" applyBorder="1" applyAlignment="1" quotePrefix="1">
      <alignment horizontal="right" vertical="center"/>
    </xf>
    <xf numFmtId="167" fontId="0" fillId="36" borderId="23" xfId="0" applyNumberFormat="1" applyFill="1" applyBorder="1" applyAlignment="1">
      <alignment vertical="center"/>
    </xf>
    <xf numFmtId="0" fontId="55" fillId="36" borderId="0" xfId="0" applyFont="1" applyFill="1" applyAlignment="1">
      <alignment vertical="center"/>
    </xf>
    <xf numFmtId="0" fontId="55" fillId="36" borderId="0" xfId="0" applyFont="1" applyFill="1" applyAlignment="1">
      <alignment/>
    </xf>
    <xf numFmtId="0" fontId="3" fillId="27" borderId="25" xfId="0" applyFont="1" applyFill="1" applyBorder="1" applyAlignment="1">
      <alignment/>
    </xf>
    <xf numFmtId="0" fontId="3" fillId="27" borderId="26" xfId="0" applyFont="1" applyFill="1" applyBorder="1" applyAlignment="1">
      <alignment horizontal="left"/>
    </xf>
    <xf numFmtId="0" fontId="3" fillId="27" borderId="26" xfId="0" applyFont="1" applyFill="1" applyBorder="1" applyAlignment="1">
      <alignment horizontal="left" wrapText="1"/>
    </xf>
    <xf numFmtId="0" fontId="3" fillId="27" borderId="26" xfId="0" applyFont="1" applyFill="1" applyBorder="1" applyAlignment="1">
      <alignment horizontal="right"/>
    </xf>
    <xf numFmtId="0" fontId="3" fillId="27" borderId="26" xfId="0" applyFont="1" applyFill="1" applyBorder="1" applyAlignment="1">
      <alignment horizontal="left" vertical="center"/>
    </xf>
    <xf numFmtId="0" fontId="3" fillId="27" borderId="26" xfId="0" applyFont="1" applyFill="1" applyBorder="1" applyAlignment="1">
      <alignment horizontal="left" vertical="center" wrapText="1"/>
    </xf>
    <xf numFmtId="0" fontId="3" fillId="27" borderId="26" xfId="0" applyFont="1" applyFill="1" applyBorder="1" applyAlignment="1">
      <alignment horizontal="right" vertical="center"/>
    </xf>
    <xf numFmtId="0" fontId="3" fillId="27" borderId="26" xfId="0" applyFont="1" applyFill="1" applyBorder="1" applyAlignment="1">
      <alignment horizontal="right" wrapText="1"/>
    </xf>
    <xf numFmtId="168" fontId="54" fillId="27" borderId="24" xfId="0" applyNumberFormat="1" applyFont="1" applyFill="1" applyBorder="1" applyAlignment="1">
      <alignment vertical="center"/>
    </xf>
    <xf numFmtId="0" fontId="3" fillId="27" borderId="26" xfId="0" applyFont="1" applyFill="1" applyBorder="1" applyAlignment="1">
      <alignment horizontal="center"/>
    </xf>
    <xf numFmtId="0" fontId="3" fillId="27" borderId="26" xfId="0" applyFont="1" applyFill="1" applyBorder="1" applyAlignment="1">
      <alignment horizontal="center" wrapText="1"/>
    </xf>
    <xf numFmtId="0" fontId="3" fillId="27" borderId="25" xfId="0" applyFont="1" applyFill="1" applyBorder="1" applyAlignment="1">
      <alignment vertical="center"/>
    </xf>
    <xf numFmtId="0" fontId="3" fillId="27" borderId="27" xfId="0" applyFont="1" applyFill="1" applyBorder="1" applyAlignment="1">
      <alignment horizontal="left"/>
    </xf>
    <xf numFmtId="0" fontId="3" fillId="27" borderId="27" xfId="0" applyFont="1" applyFill="1" applyBorder="1" applyAlignment="1">
      <alignment horizontal="right"/>
    </xf>
    <xf numFmtId="164" fontId="3" fillId="27" borderId="27" xfId="0" applyNumberFormat="1" applyFont="1" applyFill="1" applyBorder="1" applyAlignment="1">
      <alignment horizontal="right" wrapText="1"/>
    </xf>
    <xf numFmtId="0" fontId="3" fillId="27" borderId="19" xfId="0" applyFont="1" applyFill="1" applyBorder="1" applyAlignment="1">
      <alignment vertical="center"/>
    </xf>
    <xf numFmtId="168" fontId="3" fillId="27" borderId="19" xfId="0" applyNumberFormat="1" applyFont="1" applyFill="1" applyBorder="1" applyAlignment="1">
      <alignment vertical="center"/>
    </xf>
    <xf numFmtId="0" fontId="3" fillId="27" borderId="24" xfId="0" applyFont="1" applyFill="1" applyBorder="1" applyAlignment="1">
      <alignment horizontal="center" vertical="center"/>
    </xf>
    <xf numFmtId="3" fontId="3" fillId="27" borderId="24" xfId="0" applyNumberFormat="1" applyFont="1" applyFill="1" applyBorder="1" applyAlignment="1">
      <alignment vertical="center"/>
    </xf>
    <xf numFmtId="0" fontId="3" fillId="27" borderId="24" xfId="0" applyFont="1" applyFill="1" applyBorder="1" applyAlignment="1">
      <alignment vertical="center"/>
    </xf>
    <xf numFmtId="0" fontId="7" fillId="27" borderId="25" xfId="49" applyFont="1" applyBorder="1">
      <alignment horizontal="center" vertical="center"/>
      <protection/>
    </xf>
    <xf numFmtId="171" fontId="3" fillId="27" borderId="27" xfId="40" applyFont="1" applyBorder="1">
      <alignment vertical="center"/>
      <protection/>
    </xf>
    <xf numFmtId="0" fontId="3" fillId="27" borderId="28" xfId="0" applyFont="1" applyFill="1" applyBorder="1" applyAlignment="1">
      <alignment/>
    </xf>
    <xf numFmtId="0" fontId="3" fillId="27" borderId="28" xfId="0" applyFont="1" applyFill="1" applyBorder="1" applyAlignment="1">
      <alignment horizontal="right"/>
    </xf>
    <xf numFmtId="0" fontId="3" fillId="27" borderId="29" xfId="0" applyFont="1" applyFill="1" applyBorder="1" applyAlignment="1">
      <alignment horizontal="right"/>
    </xf>
    <xf numFmtId="0" fontId="7" fillId="27" borderId="26" xfId="64" applyFont="1" applyBorder="1" applyAlignment="1">
      <alignment horizontal="left"/>
      <protection/>
    </xf>
    <xf numFmtId="0" fontId="7" fillId="27" borderId="26" xfId="64" applyFont="1" applyBorder="1" applyAlignment="1">
      <alignment horizontal="right"/>
      <protection/>
    </xf>
    <xf numFmtId="0" fontId="7" fillId="0" borderId="0" xfId="43">
      <alignment vertical="center"/>
      <protection/>
    </xf>
    <xf numFmtId="0" fontId="7" fillId="27" borderId="25" xfId="49" applyFont="1" applyBorder="1">
      <alignment horizontal="center" vertical="center"/>
      <protection/>
    </xf>
    <xf numFmtId="0" fontId="3" fillId="27" borderId="25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left"/>
    </xf>
    <xf numFmtId="0" fontId="3" fillId="27" borderId="25" xfId="0" applyFont="1" applyFill="1" applyBorder="1" applyAlignment="1">
      <alignment horizontal="center" vertical="center"/>
    </xf>
    <xf numFmtId="0" fontId="12" fillId="36" borderId="0" xfId="0" applyFont="1" applyFill="1" applyAlignment="1">
      <alignment horizontal="center"/>
    </xf>
    <xf numFmtId="0" fontId="54" fillId="27" borderId="25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ttomTotalRow1" xfId="40"/>
    <cellStyle name="Calculation" xfId="41"/>
    <cellStyle name="Check Cell" xfId="42"/>
    <cellStyle name="CollegeHeader1" xfId="43"/>
    <cellStyle name="Comma" xfId="44"/>
    <cellStyle name="Comma [0]" xfId="45"/>
    <cellStyle name="Currency" xfId="46"/>
    <cellStyle name="Currency [0]" xfId="47"/>
    <cellStyle name="Explanatory Text" xfId="48"/>
    <cellStyle name="FirstTableHeader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ummary SCH by MTG" xfId="60"/>
    <cellStyle name="Note" xfId="61"/>
    <cellStyle name="Output" xfId="62"/>
    <cellStyle name="Percent" xfId="63"/>
    <cellStyle name="SecondHeader1" xfId="64"/>
    <cellStyle name="StandardNumberRow1" xfId="65"/>
    <cellStyle name="StandardRowHeader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9"/>
      <rgbColor rgb="008AAAA3"/>
      <rgbColor rgb="00E9E3DC"/>
      <rgbColor rgb="00E57C11"/>
      <rgbColor rgb="00F5EDDF"/>
      <rgbColor rgb="00CAD8D5"/>
      <rgbColor rgb="00E2D1BF"/>
      <rgbColor rgb="003C7165"/>
      <rgbColor rgb="00AF987D"/>
      <rgbColor rgb="00AB5B0C"/>
      <rgbColor rgb="00DCBE8A"/>
      <rgbColor rgb="00E4DAAD"/>
      <rgbColor rgb="00955616"/>
      <rgbColor rgb="00DCD6CE"/>
      <rgbColor rgb="007D674B"/>
      <rgbColor rgb="00FF0000"/>
      <rgbColor rgb="0000FF00"/>
      <rgbColor rgb="000000FF"/>
      <rgbColor rgb="00FFFF00"/>
      <rgbColor rgb="0000FFFF"/>
      <rgbColor rgb="00FF00FF"/>
      <rgbColor rgb="009FACAA"/>
      <rgbColor rgb="00EED7B4"/>
      <rgbColor rgb="00000000"/>
      <rgbColor rgb="005F5F5F"/>
      <rgbColor rgb="00808080"/>
      <rgbColor rgb="00969696"/>
      <rgbColor rgb="00B8B8B8"/>
      <rgbColor rgb="00DDDDDD"/>
      <rgbColor rgb="00EEEEEE"/>
      <rgbColor rgb="00FFFFFF"/>
      <rgbColor rgb="00F8DBBE"/>
      <rgbColor rgb="00F2EAE2"/>
      <rgbColor rgb="00F5F2EF"/>
      <rgbColor rgb="00FAF7F0"/>
      <rgbColor rgb="00FCEFE1"/>
      <rgbColor rgb="00E7EDEC"/>
      <rgbColor rgb="00FAF8EF"/>
      <rgbColor rgb="00E9EBE5"/>
      <rgbColor rgb="00EFB070"/>
      <rgbColor rgb="00BF9A73"/>
      <rgbColor rgb="00EAD8B9"/>
      <rgbColor rgb="00CED4C6"/>
      <rgbColor rgb="0094A182"/>
      <rgbColor rgb="004D632F"/>
      <rgbColor rgb="00D5C37A"/>
      <rgbColor rgb="00ADA18F"/>
      <rgbColor rgb="006F3F10"/>
      <rgbColor rgb="00CCBFAE"/>
      <rgbColor rgb="0083725E"/>
      <rgbColor rgb="00A58F67"/>
      <rgbColor rgb="00394A23"/>
      <rgbColor rgb="00F4EFDB"/>
      <rgbColor rgb="009F915B"/>
      <rgbColor rgb="005D4C3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3</xdr:row>
      <xdr:rowOff>76200</xdr:rowOff>
    </xdr:from>
    <xdr:to>
      <xdr:col>3</xdr:col>
      <xdr:colOff>409575</xdr:colOff>
      <xdr:row>14</xdr:row>
      <xdr:rowOff>85725</xdr:rowOff>
    </xdr:to>
    <xdr:pic>
      <xdr:nvPicPr>
        <xdr:cNvPr id="1" name="Picture 1" descr="Seal342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61975"/>
          <a:ext cx="1952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16</xdr:row>
      <xdr:rowOff>133350</xdr:rowOff>
    </xdr:from>
    <xdr:to>
      <xdr:col>10</xdr:col>
      <xdr:colOff>400050</xdr:colOff>
      <xdr:row>19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4800" y="2914650"/>
          <a:ext cx="6191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0292" rIns="64008" bIns="0"/>
        <a:p>
          <a:pPr algn="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 2011 Final Enrollment Report </a:t>
          </a:r>
        </a:p>
      </xdr:txBody>
    </xdr:sp>
    <xdr:clientData/>
  </xdr:twoCellAnchor>
  <xdr:twoCellAnchor>
    <xdr:from>
      <xdr:col>3</xdr:col>
      <xdr:colOff>209550</xdr:colOff>
      <xdr:row>19</xdr:row>
      <xdr:rowOff>123825</xdr:rowOff>
    </xdr:from>
    <xdr:to>
      <xdr:col>10</xdr:col>
      <xdr:colOff>361950</xdr:colOff>
      <xdr:row>28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38350" y="3390900"/>
          <a:ext cx="44196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of Institutional Research &amp; Analysis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Cleveland State University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2300 Euclid Ave. AC 220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Cleveland, OH 44115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216.687.4700 (Phone)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216.687.5372 (Fax)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www.csuohio.edu/iraa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7:U31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" max="16384" width="9.140625" style="3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2.75"/>
    <row r="7" s="1" customFormat="1" ht="27.75">
      <c r="C7" s="2"/>
    </row>
    <row r="8" s="1" customFormat="1" ht="12.75"/>
    <row r="9" s="1" customFormat="1" ht="12.75"/>
    <row r="10" s="1" customFormat="1" ht="12.75"/>
    <row r="11" s="1" customFormat="1" ht="12.75">
      <c r="U11" s="7"/>
    </row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7" customFormat="1" ht="12.75"/>
    <row r="18" s="7" customFormat="1" ht="12.75"/>
    <row r="19" s="7" customFormat="1" ht="12.75"/>
    <row r="20" s="7" customFormat="1" ht="12.75"/>
    <row r="21" s="7" customFormat="1" ht="12.75"/>
    <row r="22" s="7" customFormat="1" ht="12.75"/>
    <row r="23" s="7" customFormat="1" ht="12.75"/>
    <row r="24" s="7" customFormat="1" ht="12.75"/>
    <row r="25" s="7" customFormat="1" ht="12.75"/>
    <row r="26" s="7" customFormat="1" ht="12.75"/>
    <row r="27" s="7" customFormat="1" ht="12.75"/>
    <row r="28" s="7" customFormat="1" ht="12.75"/>
    <row r="29" s="7" customFormat="1" ht="12.75"/>
    <row r="30" s="7" customFormat="1" ht="12.75"/>
    <row r="31" s="7" customFormat="1" ht="12.75">
      <c r="B31" s="8"/>
    </row>
    <row r="32" s="7" customFormat="1" ht="12.75"/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</sheetData>
  <sheetProtection/>
  <printOptions/>
  <pageMargins left="0.75" right="0.75" top="1" bottom="1" header="0.5" footer="0.5"/>
  <pageSetup fitToHeight="1" fitToWidth="1" horizontalDpi="600" verticalDpi="600" orientation="portrait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zoomScalePageLayoutView="0" workbookViewId="0" topLeftCell="A1">
      <selection activeCell="A1" sqref="A1:A65536"/>
    </sheetView>
  </sheetViews>
  <sheetFormatPr defaultColWidth="9.140625" defaultRowHeight="12.75"/>
  <cols>
    <col min="1" max="1" width="21.28125" style="9" customWidth="1"/>
    <col min="2" max="2" width="35.7109375" style="9" customWidth="1"/>
    <col min="3" max="3" width="6.7109375" style="9" customWidth="1"/>
    <col min="4" max="9" width="15.7109375" style="9" customWidth="1"/>
    <col min="10" max="16384" width="9.140625" style="9" customWidth="1"/>
  </cols>
  <sheetData>
    <row r="2" spans="1:9" ht="23.25">
      <c r="A2" s="152" t="s">
        <v>303</v>
      </c>
      <c r="B2" s="152"/>
      <c r="C2" s="152"/>
      <c r="D2" s="152"/>
      <c r="E2" s="152"/>
      <c r="F2" s="152"/>
      <c r="G2" s="152"/>
      <c r="H2" s="152"/>
      <c r="I2" s="152"/>
    </row>
    <row r="4" ht="16.5" thickBot="1">
      <c r="A4" s="11" t="s">
        <v>242</v>
      </c>
    </row>
    <row r="5" spans="1:9" ht="27.75" customHeight="1" thickBot="1" thickTop="1">
      <c r="A5" s="120"/>
      <c r="B5" s="120"/>
      <c r="C5" s="120"/>
      <c r="D5" s="151" t="s">
        <v>61</v>
      </c>
      <c r="E5" s="151"/>
      <c r="F5" s="151"/>
      <c r="G5" s="151" t="s">
        <v>62</v>
      </c>
      <c r="H5" s="151"/>
      <c r="I5" s="151"/>
    </row>
    <row r="6" spans="1:9" s="69" customFormat="1" ht="21" customHeight="1" thickBot="1">
      <c r="A6" s="124" t="s">
        <v>63</v>
      </c>
      <c r="B6" s="124" t="s">
        <v>64</v>
      </c>
      <c r="C6" s="125" t="s">
        <v>65</v>
      </c>
      <c r="D6" s="126" t="s">
        <v>0</v>
      </c>
      <c r="E6" s="126" t="s">
        <v>66</v>
      </c>
      <c r="F6" s="126" t="s">
        <v>16</v>
      </c>
      <c r="G6" s="126" t="s">
        <v>0</v>
      </c>
      <c r="H6" s="126" t="s">
        <v>66</v>
      </c>
      <c r="I6" s="126" t="s">
        <v>16</v>
      </c>
    </row>
    <row r="7" spans="1:9" ht="12.75">
      <c r="A7" s="9" t="s">
        <v>243</v>
      </c>
      <c r="B7" s="9" t="s">
        <v>244</v>
      </c>
      <c r="C7" s="9" t="s">
        <v>245</v>
      </c>
      <c r="D7" s="14">
        <v>72</v>
      </c>
      <c r="E7" s="13">
        <v>32</v>
      </c>
      <c r="F7" s="13">
        <v>104</v>
      </c>
      <c r="G7" s="13">
        <v>4.8</v>
      </c>
      <c r="H7" s="13">
        <v>2.1</v>
      </c>
      <c r="I7" s="13">
        <v>6.9</v>
      </c>
    </row>
    <row r="8" spans="2:9" ht="12.75">
      <c r="B8" s="9" t="s">
        <v>246</v>
      </c>
      <c r="C8" s="9" t="s">
        <v>247</v>
      </c>
      <c r="D8" s="14">
        <v>84</v>
      </c>
      <c r="E8" s="13">
        <v>0</v>
      </c>
      <c r="F8" s="13">
        <v>84</v>
      </c>
      <c r="G8" s="13">
        <v>5.6</v>
      </c>
      <c r="H8" s="13">
        <v>0</v>
      </c>
      <c r="I8" s="13">
        <v>5.6</v>
      </c>
    </row>
    <row r="9" spans="2:9" ht="12.75">
      <c r="B9" s="9" t="s">
        <v>248</v>
      </c>
      <c r="C9" s="9" t="s">
        <v>249</v>
      </c>
      <c r="D9" s="14">
        <v>0</v>
      </c>
      <c r="E9" s="13">
        <v>120</v>
      </c>
      <c r="F9" s="13">
        <v>120</v>
      </c>
      <c r="G9" s="13">
        <v>0</v>
      </c>
      <c r="H9" s="13">
        <v>8</v>
      </c>
      <c r="I9" s="13">
        <v>8</v>
      </c>
    </row>
    <row r="10" spans="2:9" ht="12.75">
      <c r="B10" s="9" t="s">
        <v>250</v>
      </c>
      <c r="C10" s="9" t="s">
        <v>251</v>
      </c>
      <c r="D10" s="14">
        <v>0</v>
      </c>
      <c r="E10" s="13">
        <v>84</v>
      </c>
      <c r="F10" s="13">
        <v>84</v>
      </c>
      <c r="G10" s="13">
        <v>0</v>
      </c>
      <c r="H10" s="13">
        <v>5.6</v>
      </c>
      <c r="I10" s="13">
        <v>5.6</v>
      </c>
    </row>
    <row r="11" spans="2:9" ht="12.75">
      <c r="B11" s="9" t="s">
        <v>252</v>
      </c>
      <c r="C11" s="9" t="s">
        <v>253</v>
      </c>
      <c r="D11" s="14">
        <v>0</v>
      </c>
      <c r="E11" s="13">
        <v>368</v>
      </c>
      <c r="F11" s="13">
        <v>368</v>
      </c>
      <c r="G11" s="13">
        <v>0</v>
      </c>
      <c r="H11" s="13">
        <v>24.5</v>
      </c>
      <c r="I11" s="13">
        <v>24.5</v>
      </c>
    </row>
    <row r="12" spans="2:9" ht="12.75">
      <c r="B12" s="9" t="s">
        <v>243</v>
      </c>
      <c r="C12" s="9" t="s">
        <v>254</v>
      </c>
      <c r="D12" s="14">
        <v>2855</v>
      </c>
      <c r="E12" s="13">
        <v>159</v>
      </c>
      <c r="F12" s="13">
        <v>3014</v>
      </c>
      <c r="G12" s="13">
        <v>190.3</v>
      </c>
      <c r="H12" s="13">
        <v>10.6</v>
      </c>
      <c r="I12" s="13">
        <v>200.9</v>
      </c>
    </row>
    <row r="13" spans="1:9" ht="12.75">
      <c r="A13" s="19"/>
      <c r="B13" s="20" t="s">
        <v>16</v>
      </c>
      <c r="C13" s="20"/>
      <c r="D13" s="21">
        <v>3011</v>
      </c>
      <c r="E13" s="21">
        <v>763</v>
      </c>
      <c r="F13" s="21">
        <v>3774</v>
      </c>
      <c r="G13" s="21">
        <v>200.7</v>
      </c>
      <c r="H13" s="21">
        <v>50.9</v>
      </c>
      <c r="I13" s="21">
        <v>251.6</v>
      </c>
    </row>
    <row r="14" spans="1:9" ht="21.75" customHeight="1">
      <c r="A14" s="101" t="s">
        <v>255</v>
      </c>
      <c r="B14" s="101"/>
      <c r="C14" s="101"/>
      <c r="D14" s="102">
        <v>3011</v>
      </c>
      <c r="E14" s="102">
        <v>763</v>
      </c>
      <c r="F14" s="102">
        <v>3774</v>
      </c>
      <c r="G14" s="102">
        <v>200.7</v>
      </c>
      <c r="H14" s="102">
        <v>50.9</v>
      </c>
      <c r="I14" s="102">
        <v>251.6</v>
      </c>
    </row>
    <row r="16" ht="16.5" thickBot="1">
      <c r="A16" s="11" t="s">
        <v>256</v>
      </c>
    </row>
    <row r="17" spans="1:9" ht="14.25" thickBot="1" thickTop="1">
      <c r="A17" s="120"/>
      <c r="B17" s="120"/>
      <c r="C17" s="120"/>
      <c r="D17" s="151" t="s">
        <v>61</v>
      </c>
      <c r="E17" s="151"/>
      <c r="F17" s="151"/>
      <c r="G17" s="151" t="s">
        <v>62</v>
      </c>
      <c r="H17" s="151"/>
      <c r="I17" s="151"/>
    </row>
    <row r="18" spans="1:9" s="69" customFormat="1" ht="24" customHeight="1" thickBot="1">
      <c r="A18" s="124" t="s">
        <v>63</v>
      </c>
      <c r="B18" s="124" t="s">
        <v>64</v>
      </c>
      <c r="C18" s="125" t="s">
        <v>65</v>
      </c>
      <c r="D18" s="126" t="s">
        <v>0</v>
      </c>
      <c r="E18" s="126" t="s">
        <v>66</v>
      </c>
      <c r="F18" s="126" t="s">
        <v>16</v>
      </c>
      <c r="G18" s="126" t="s">
        <v>0</v>
      </c>
      <c r="H18" s="126" t="s">
        <v>66</v>
      </c>
      <c r="I18" s="126" t="s">
        <v>16</v>
      </c>
    </row>
    <row r="19" spans="1:9" ht="12.75">
      <c r="A19" s="9" t="s">
        <v>1</v>
      </c>
      <c r="B19" s="9" t="s">
        <v>1</v>
      </c>
      <c r="C19" s="9" t="s">
        <v>257</v>
      </c>
      <c r="D19" s="14">
        <v>0</v>
      </c>
      <c r="E19" s="13">
        <v>992</v>
      </c>
      <c r="F19" s="13">
        <v>992</v>
      </c>
      <c r="G19" s="13">
        <v>0</v>
      </c>
      <c r="H19" s="13">
        <v>66.1</v>
      </c>
      <c r="I19" s="13">
        <v>66.1</v>
      </c>
    </row>
    <row r="20" spans="1:9" ht="12.75">
      <c r="A20" s="19"/>
      <c r="B20" s="20" t="s">
        <v>16</v>
      </c>
      <c r="C20" s="20"/>
      <c r="D20" s="21">
        <v>0</v>
      </c>
      <c r="E20" s="21">
        <v>992</v>
      </c>
      <c r="F20" s="21">
        <v>992</v>
      </c>
      <c r="G20" s="21">
        <v>0</v>
      </c>
      <c r="H20" s="21">
        <v>66.1</v>
      </c>
      <c r="I20" s="21">
        <v>66.1</v>
      </c>
    </row>
    <row r="21" spans="1:9" ht="21.75" customHeight="1">
      <c r="A21" s="101" t="s">
        <v>258</v>
      </c>
      <c r="B21" s="101"/>
      <c r="C21" s="101"/>
      <c r="D21" s="102">
        <v>0</v>
      </c>
      <c r="E21" s="102">
        <v>992</v>
      </c>
      <c r="F21" s="102">
        <v>992</v>
      </c>
      <c r="G21" s="102">
        <v>0</v>
      </c>
      <c r="H21" s="102">
        <v>66.1</v>
      </c>
      <c r="I21" s="102">
        <v>66.1</v>
      </c>
    </row>
    <row r="23" ht="16.5" thickBot="1">
      <c r="A23" s="11" t="s">
        <v>26</v>
      </c>
    </row>
    <row r="24" spans="1:9" ht="14.25" thickBot="1" thickTop="1">
      <c r="A24" s="120"/>
      <c r="B24" s="120"/>
      <c r="C24" s="120"/>
      <c r="D24" s="151" t="s">
        <v>61</v>
      </c>
      <c r="E24" s="151"/>
      <c r="F24" s="151"/>
      <c r="G24" s="151" t="s">
        <v>62</v>
      </c>
      <c r="H24" s="151"/>
      <c r="I24" s="151"/>
    </row>
    <row r="25" spans="1:9" s="69" customFormat="1" ht="24" customHeight="1" thickBot="1">
      <c r="A25" s="124" t="s">
        <v>63</v>
      </c>
      <c r="B25" s="124" t="s">
        <v>64</v>
      </c>
      <c r="C25" s="125" t="s">
        <v>65</v>
      </c>
      <c r="D25" s="126" t="s">
        <v>0</v>
      </c>
      <c r="E25" s="126" t="s">
        <v>66</v>
      </c>
      <c r="F25" s="126" t="s">
        <v>16</v>
      </c>
      <c r="G25" s="126" t="s">
        <v>0</v>
      </c>
      <c r="H25" s="126" t="s">
        <v>66</v>
      </c>
      <c r="I25" s="126" t="s">
        <v>16</v>
      </c>
    </row>
    <row r="26" spans="1:9" ht="12.75">
      <c r="A26" s="9" t="s">
        <v>26</v>
      </c>
      <c r="B26" s="9" t="s">
        <v>259</v>
      </c>
      <c r="C26" s="9" t="s">
        <v>260</v>
      </c>
      <c r="D26" s="14">
        <v>77</v>
      </c>
      <c r="E26" s="13">
        <v>0</v>
      </c>
      <c r="F26" s="13">
        <v>77</v>
      </c>
      <c r="G26" s="13">
        <v>5.1</v>
      </c>
      <c r="H26" s="13">
        <v>0</v>
      </c>
      <c r="I26" s="13">
        <v>5.1</v>
      </c>
    </row>
    <row r="27" spans="2:9" ht="12.75">
      <c r="B27" s="9" t="s">
        <v>262</v>
      </c>
      <c r="C27" s="9" t="s">
        <v>261</v>
      </c>
      <c r="D27" s="1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2:9" ht="12.75">
      <c r="B28" s="9" t="s">
        <v>263</v>
      </c>
      <c r="C28" s="9" t="s">
        <v>264</v>
      </c>
      <c r="D28" s="14">
        <v>0</v>
      </c>
      <c r="E28" s="13">
        <v>356</v>
      </c>
      <c r="F28" s="13">
        <v>356</v>
      </c>
      <c r="G28" s="13">
        <v>0</v>
      </c>
      <c r="H28" s="13">
        <v>23.7</v>
      </c>
      <c r="I28" s="13">
        <v>23.7</v>
      </c>
    </row>
    <row r="29" spans="2:9" ht="12.75">
      <c r="B29" s="9" t="s">
        <v>265</v>
      </c>
      <c r="C29" s="9" t="s">
        <v>266</v>
      </c>
      <c r="D29" s="14">
        <v>64</v>
      </c>
      <c r="E29" s="13">
        <v>6</v>
      </c>
      <c r="F29" s="13">
        <v>70</v>
      </c>
      <c r="G29" s="13">
        <v>4.3</v>
      </c>
      <c r="H29" s="13">
        <v>0.4</v>
      </c>
      <c r="I29" s="13">
        <v>4.7</v>
      </c>
    </row>
    <row r="30" spans="1:9" ht="12.75">
      <c r="A30" s="19"/>
      <c r="B30" s="20" t="s">
        <v>16</v>
      </c>
      <c r="C30" s="20"/>
      <c r="D30" s="21">
        <v>141</v>
      </c>
      <c r="E30" s="21">
        <v>362</v>
      </c>
      <c r="F30" s="21">
        <v>503</v>
      </c>
      <c r="G30" s="21">
        <v>9.4</v>
      </c>
      <c r="H30" s="21">
        <v>24.1</v>
      </c>
      <c r="I30" s="21">
        <v>33.5</v>
      </c>
    </row>
    <row r="31" spans="1:9" ht="21.75" customHeight="1">
      <c r="A31" s="101" t="s">
        <v>267</v>
      </c>
      <c r="B31" s="101"/>
      <c r="C31" s="101"/>
      <c r="D31" s="102">
        <v>141</v>
      </c>
      <c r="E31" s="102">
        <v>362</v>
      </c>
      <c r="F31" s="102">
        <v>503</v>
      </c>
      <c r="G31" s="102">
        <v>9.4</v>
      </c>
      <c r="H31" s="102">
        <v>24.1</v>
      </c>
      <c r="I31" s="102">
        <v>33.5</v>
      </c>
    </row>
  </sheetData>
  <sheetProtection/>
  <mergeCells count="7">
    <mergeCell ref="D24:F24"/>
    <mergeCell ref="G24:I24"/>
    <mergeCell ref="A2:I2"/>
    <mergeCell ref="D5:F5"/>
    <mergeCell ref="G5:I5"/>
    <mergeCell ref="D17:F17"/>
    <mergeCell ref="G17:I17"/>
  </mergeCells>
  <printOptions horizontalCentered="1"/>
  <pageMargins left="0.2" right="0.2" top="0.25" bottom="0.25" header="0.3" footer="0.3"/>
  <pageSetup fitToHeight="1" fitToWidth="1"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zoomScalePageLayoutView="0" workbookViewId="0" topLeftCell="A1">
      <selection activeCell="B1" sqref="B1:B65536"/>
    </sheetView>
  </sheetViews>
  <sheetFormatPr defaultColWidth="9.140625" defaultRowHeight="12.75"/>
  <cols>
    <col min="1" max="1" width="29.140625" style="9" customWidth="1"/>
    <col min="2" max="2" width="35.7109375" style="9" customWidth="1"/>
    <col min="3" max="11" width="10.7109375" style="9" customWidth="1"/>
    <col min="12" max="16384" width="9.140625" style="9" customWidth="1"/>
  </cols>
  <sheetData>
    <row r="2" spans="1:11" ht="23.25">
      <c r="A2" s="152" t="s">
        <v>268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4" ht="16.5" thickBot="1">
      <c r="A4" s="11" t="s">
        <v>60</v>
      </c>
    </row>
    <row r="5" spans="1:11" ht="27.75" customHeight="1" thickBot="1" thickTop="1">
      <c r="A5" s="106"/>
      <c r="B5" s="106"/>
      <c r="C5" s="153" t="s">
        <v>0</v>
      </c>
      <c r="D5" s="153"/>
      <c r="E5" s="153"/>
      <c r="F5" s="153" t="s">
        <v>66</v>
      </c>
      <c r="G5" s="153"/>
      <c r="H5" s="153"/>
      <c r="I5" s="153" t="s">
        <v>16</v>
      </c>
      <c r="J5" s="153"/>
      <c r="K5" s="153"/>
    </row>
    <row r="6" spans="1:11" ht="32.25" customHeight="1" thickBot="1">
      <c r="A6" s="107" t="s">
        <v>63</v>
      </c>
      <c r="B6" s="107" t="s">
        <v>64</v>
      </c>
      <c r="C6" s="108" t="s">
        <v>293</v>
      </c>
      <c r="D6" s="108" t="s">
        <v>292</v>
      </c>
      <c r="E6" s="108" t="s">
        <v>29</v>
      </c>
      <c r="F6" s="108" t="s">
        <v>293</v>
      </c>
      <c r="G6" s="108" t="s">
        <v>292</v>
      </c>
      <c r="H6" s="108" t="s">
        <v>29</v>
      </c>
      <c r="I6" s="108" t="s">
        <v>293</v>
      </c>
      <c r="J6" s="108" t="s">
        <v>292</v>
      </c>
      <c r="K6" s="108" t="s">
        <v>29</v>
      </c>
    </row>
    <row r="7" spans="1:11" ht="12.75">
      <c r="A7" s="30" t="s">
        <v>67</v>
      </c>
      <c r="B7" s="9" t="s">
        <v>67</v>
      </c>
      <c r="C7" s="27">
        <v>1337</v>
      </c>
      <c r="D7" s="27">
        <v>1319</v>
      </c>
      <c r="E7" s="15">
        <v>-1.3462976217269897</v>
      </c>
      <c r="F7" s="27">
        <v>1177</v>
      </c>
      <c r="G7" s="27">
        <v>1085</v>
      </c>
      <c r="H7" s="15">
        <v>-7.8164825439453125</v>
      </c>
      <c r="I7" s="27">
        <v>2514</v>
      </c>
      <c r="J7" s="27">
        <v>2404</v>
      </c>
      <c r="K7" s="15">
        <v>-4.375497341156006</v>
      </c>
    </row>
    <row r="8" spans="1:11" ht="12.75">
      <c r="A8" s="30"/>
      <c r="B8" s="9" t="s">
        <v>69</v>
      </c>
      <c r="C8" s="27">
        <v>195</v>
      </c>
      <c r="D8" s="27">
        <v>156</v>
      </c>
      <c r="E8" s="15">
        <v>-20</v>
      </c>
      <c r="F8" s="27">
        <v>39</v>
      </c>
      <c r="G8" s="27">
        <v>51</v>
      </c>
      <c r="H8" s="15">
        <v>30.76923179626465</v>
      </c>
      <c r="I8" s="27">
        <v>234</v>
      </c>
      <c r="J8" s="27">
        <v>207</v>
      </c>
      <c r="K8" s="15">
        <v>-11.538461685180664</v>
      </c>
    </row>
    <row r="9" spans="1:11" ht="12.75">
      <c r="A9" s="31"/>
      <c r="B9" s="16" t="s">
        <v>16</v>
      </c>
      <c r="C9" s="28">
        <v>1532</v>
      </c>
      <c r="D9" s="28">
        <v>1475</v>
      </c>
      <c r="E9" s="17">
        <v>-3.720626631853786</v>
      </c>
      <c r="F9" s="28">
        <v>1216</v>
      </c>
      <c r="G9" s="28">
        <v>1136</v>
      </c>
      <c r="H9" s="18">
        <v>-6.578947368421052</v>
      </c>
      <c r="I9" s="28">
        <v>2748</v>
      </c>
      <c r="J9" s="28">
        <v>2611</v>
      </c>
      <c r="K9" s="18">
        <v>-5</v>
      </c>
    </row>
    <row r="10" spans="1:11" ht="12.75">
      <c r="A10" s="30" t="s">
        <v>71</v>
      </c>
      <c r="B10" s="9" t="s">
        <v>72</v>
      </c>
      <c r="C10" s="27">
        <v>0</v>
      </c>
      <c r="D10" s="27">
        <v>0</v>
      </c>
      <c r="E10" s="15"/>
      <c r="F10" s="27">
        <v>123</v>
      </c>
      <c r="G10" s="27">
        <v>148</v>
      </c>
      <c r="H10" s="15">
        <v>20.32520294189453</v>
      </c>
      <c r="I10" s="27">
        <v>123</v>
      </c>
      <c r="J10" s="27">
        <v>148</v>
      </c>
      <c r="K10" s="15">
        <v>20.32520294189453</v>
      </c>
    </row>
    <row r="11" spans="1:11" ht="12.75">
      <c r="A11" s="31"/>
      <c r="B11" s="16" t="s">
        <v>16</v>
      </c>
      <c r="C11" s="28"/>
      <c r="D11" s="28"/>
      <c r="E11" s="16"/>
      <c r="F11" s="28">
        <v>123</v>
      </c>
      <c r="G11" s="28">
        <v>148</v>
      </c>
      <c r="H11" s="18">
        <v>20.32520325203252</v>
      </c>
      <c r="I11" s="28">
        <v>123</v>
      </c>
      <c r="J11" s="28">
        <v>148</v>
      </c>
      <c r="K11" s="18">
        <v>20.3</v>
      </c>
    </row>
    <row r="12" spans="1:11" ht="12.75">
      <c r="A12" s="30" t="s">
        <v>78</v>
      </c>
      <c r="B12" s="9" t="s">
        <v>78</v>
      </c>
      <c r="C12" s="27">
        <v>0</v>
      </c>
      <c r="D12" s="27">
        <v>0</v>
      </c>
      <c r="E12" s="15"/>
      <c r="F12" s="27">
        <v>686</v>
      </c>
      <c r="G12" s="27">
        <v>775</v>
      </c>
      <c r="H12" s="15">
        <v>12.973761558532715</v>
      </c>
      <c r="I12" s="27">
        <v>686</v>
      </c>
      <c r="J12" s="27">
        <v>775</v>
      </c>
      <c r="K12" s="15">
        <v>12.973761558532715</v>
      </c>
    </row>
    <row r="13" spans="1:11" ht="12.75">
      <c r="A13" s="31"/>
      <c r="B13" s="16" t="s">
        <v>16</v>
      </c>
      <c r="C13" s="28"/>
      <c r="D13" s="28"/>
      <c r="E13" s="16"/>
      <c r="F13" s="28">
        <v>686</v>
      </c>
      <c r="G13" s="28">
        <v>775</v>
      </c>
      <c r="H13" s="18">
        <v>12.973760932944606</v>
      </c>
      <c r="I13" s="28">
        <v>686</v>
      </c>
      <c r="J13" s="28">
        <v>775</v>
      </c>
      <c r="K13" s="18">
        <v>13</v>
      </c>
    </row>
    <row r="14" spans="1:11" ht="12.75">
      <c r="A14" s="30" t="s">
        <v>79</v>
      </c>
      <c r="B14" s="9" t="s">
        <v>80</v>
      </c>
      <c r="C14" s="27">
        <v>179</v>
      </c>
      <c r="D14" s="27">
        <v>273</v>
      </c>
      <c r="E14" s="15">
        <v>52.51396942138672</v>
      </c>
      <c r="F14" s="27">
        <v>116</v>
      </c>
      <c r="G14" s="27">
        <v>100</v>
      </c>
      <c r="H14" s="15">
        <v>-13.793103218078613</v>
      </c>
      <c r="I14" s="27">
        <v>295</v>
      </c>
      <c r="J14" s="27">
        <v>373</v>
      </c>
      <c r="K14" s="15">
        <v>26.440677642822266</v>
      </c>
    </row>
    <row r="15" spans="1:11" ht="12.75">
      <c r="A15" s="30"/>
      <c r="B15" s="9" t="s">
        <v>82</v>
      </c>
      <c r="C15" s="27">
        <v>381</v>
      </c>
      <c r="D15" s="27">
        <v>598</v>
      </c>
      <c r="E15" s="15">
        <v>56.955379486083984</v>
      </c>
      <c r="F15" s="27">
        <v>93</v>
      </c>
      <c r="G15" s="27">
        <v>114</v>
      </c>
      <c r="H15" s="15">
        <v>22.580644607543945</v>
      </c>
      <c r="I15" s="27">
        <v>474</v>
      </c>
      <c r="J15" s="27">
        <v>712</v>
      </c>
      <c r="K15" s="15">
        <v>50.21097183227539</v>
      </c>
    </row>
    <row r="16" spans="1:11" ht="12.75">
      <c r="A16" s="31"/>
      <c r="B16" s="16" t="s">
        <v>16</v>
      </c>
      <c r="C16" s="28">
        <v>560</v>
      </c>
      <c r="D16" s="28">
        <v>871</v>
      </c>
      <c r="E16" s="17">
        <v>55.535714285714285</v>
      </c>
      <c r="F16" s="28">
        <v>209</v>
      </c>
      <c r="G16" s="28">
        <v>214</v>
      </c>
      <c r="H16" s="18">
        <v>2.3923444976076556</v>
      </c>
      <c r="I16" s="28">
        <v>769</v>
      </c>
      <c r="J16" s="28">
        <v>1085</v>
      </c>
      <c r="K16" s="18">
        <v>41.1</v>
      </c>
    </row>
    <row r="17" spans="1:11" ht="12.75">
      <c r="A17" s="30" t="s">
        <v>84</v>
      </c>
      <c r="B17" s="9" t="s">
        <v>85</v>
      </c>
      <c r="C17" s="27">
        <v>0</v>
      </c>
      <c r="D17" s="27">
        <v>0</v>
      </c>
      <c r="E17" s="15"/>
      <c r="F17" s="27">
        <v>120</v>
      </c>
      <c r="G17" s="27">
        <v>179</v>
      </c>
      <c r="H17" s="15">
        <v>49.16666793823242</v>
      </c>
      <c r="I17" s="27">
        <v>120</v>
      </c>
      <c r="J17" s="27">
        <v>179</v>
      </c>
      <c r="K17" s="15">
        <v>49.16666793823242</v>
      </c>
    </row>
    <row r="18" spans="1:11" ht="12.75">
      <c r="A18" s="31"/>
      <c r="B18" s="16" t="s">
        <v>16</v>
      </c>
      <c r="C18" s="28"/>
      <c r="D18" s="28"/>
      <c r="E18" s="16"/>
      <c r="F18" s="28">
        <v>120</v>
      </c>
      <c r="G18" s="28">
        <v>179</v>
      </c>
      <c r="H18" s="18">
        <v>49.166666666666664</v>
      </c>
      <c r="I18" s="28">
        <v>120</v>
      </c>
      <c r="J18" s="28">
        <v>179</v>
      </c>
      <c r="K18" s="18">
        <v>49.2</v>
      </c>
    </row>
    <row r="19" spans="1:11" ht="12.75">
      <c r="A19" s="30" t="s">
        <v>87</v>
      </c>
      <c r="B19" s="9" t="s">
        <v>87</v>
      </c>
      <c r="C19" s="27">
        <v>951</v>
      </c>
      <c r="D19" s="27">
        <v>669</v>
      </c>
      <c r="E19" s="15">
        <v>-29.652997970581055</v>
      </c>
      <c r="F19" s="27">
        <v>608</v>
      </c>
      <c r="G19" s="27">
        <v>489</v>
      </c>
      <c r="H19" s="15">
        <v>-19.572368621826172</v>
      </c>
      <c r="I19" s="27">
        <v>1559</v>
      </c>
      <c r="J19" s="27">
        <v>1158</v>
      </c>
      <c r="K19" s="15">
        <v>-25.721614837646484</v>
      </c>
    </row>
    <row r="20" spans="1:11" ht="12.75">
      <c r="A20" s="31"/>
      <c r="B20" s="16" t="s">
        <v>16</v>
      </c>
      <c r="C20" s="28">
        <v>951</v>
      </c>
      <c r="D20" s="28">
        <v>669</v>
      </c>
      <c r="E20" s="17">
        <v>-29.652996845425868</v>
      </c>
      <c r="F20" s="28">
        <v>608</v>
      </c>
      <c r="G20" s="28">
        <v>489</v>
      </c>
      <c r="H20" s="18">
        <v>-19.57236842105263</v>
      </c>
      <c r="I20" s="28">
        <v>1559</v>
      </c>
      <c r="J20" s="28">
        <v>1158</v>
      </c>
      <c r="K20" s="18">
        <v>-25.7</v>
      </c>
    </row>
    <row r="21" spans="1:11" ht="12.75">
      <c r="A21" s="30" t="s">
        <v>88</v>
      </c>
      <c r="B21" s="9" t="s">
        <v>88</v>
      </c>
      <c r="C21" s="27">
        <v>0</v>
      </c>
      <c r="D21" s="27">
        <v>0</v>
      </c>
      <c r="E21" s="15"/>
      <c r="F21" s="27">
        <v>69</v>
      </c>
      <c r="G21" s="27">
        <v>180</v>
      </c>
      <c r="H21" s="15">
        <v>160.86956787109375</v>
      </c>
      <c r="I21" s="27">
        <v>69</v>
      </c>
      <c r="J21" s="27">
        <v>180</v>
      </c>
      <c r="K21" s="15">
        <v>160.86956787109375</v>
      </c>
    </row>
    <row r="22" spans="1:11" ht="12.75">
      <c r="A22" s="31"/>
      <c r="B22" s="16" t="s">
        <v>16</v>
      </c>
      <c r="C22" s="28"/>
      <c r="D22" s="28"/>
      <c r="E22" s="16"/>
      <c r="F22" s="28">
        <v>69</v>
      </c>
      <c r="G22" s="28">
        <v>180</v>
      </c>
      <c r="H22" s="18">
        <v>160.8695652173913</v>
      </c>
      <c r="I22" s="28">
        <v>69</v>
      </c>
      <c r="J22" s="28">
        <v>180</v>
      </c>
      <c r="K22" s="18">
        <v>160.9</v>
      </c>
    </row>
    <row r="23" spans="1:11" ht="12.75">
      <c r="A23" s="30" t="s">
        <v>90</v>
      </c>
      <c r="B23" s="9" t="s">
        <v>90</v>
      </c>
      <c r="C23" s="27">
        <v>939</v>
      </c>
      <c r="D23" s="27">
        <v>900</v>
      </c>
      <c r="E23" s="15">
        <v>-4.153354644775391</v>
      </c>
      <c r="F23" s="27">
        <v>894</v>
      </c>
      <c r="G23" s="27">
        <v>663</v>
      </c>
      <c r="H23" s="15">
        <v>-25.838926315307617</v>
      </c>
      <c r="I23" s="27">
        <v>1833</v>
      </c>
      <c r="J23" s="27">
        <v>1563</v>
      </c>
      <c r="K23" s="15">
        <v>-14.729950904846191</v>
      </c>
    </row>
    <row r="24" spans="1:11" ht="12.75">
      <c r="A24" s="31"/>
      <c r="B24" s="16" t="s">
        <v>16</v>
      </c>
      <c r="C24" s="28">
        <v>939</v>
      </c>
      <c r="D24" s="28">
        <v>900</v>
      </c>
      <c r="E24" s="17">
        <v>-4.15335463258786</v>
      </c>
      <c r="F24" s="28">
        <v>894</v>
      </c>
      <c r="G24" s="28">
        <v>663</v>
      </c>
      <c r="H24" s="18">
        <v>-25.838926174496645</v>
      </c>
      <c r="I24" s="28">
        <v>1833</v>
      </c>
      <c r="J24" s="28">
        <v>1563</v>
      </c>
      <c r="K24" s="18">
        <v>-14.7</v>
      </c>
    </row>
    <row r="25" spans="1:11" ht="12.75">
      <c r="A25" s="30" t="s">
        <v>91</v>
      </c>
      <c r="B25" s="9" t="s">
        <v>92</v>
      </c>
      <c r="C25" s="27">
        <v>129</v>
      </c>
      <c r="D25" s="27">
        <v>135</v>
      </c>
      <c r="E25" s="15">
        <v>4.651162624359131</v>
      </c>
      <c r="F25" s="27">
        <v>126</v>
      </c>
      <c r="G25" s="27">
        <v>195</v>
      </c>
      <c r="H25" s="15">
        <v>54.761905670166016</v>
      </c>
      <c r="I25" s="27">
        <v>255</v>
      </c>
      <c r="J25" s="27">
        <v>330</v>
      </c>
      <c r="K25" s="15">
        <v>29.411766052246094</v>
      </c>
    </row>
    <row r="26" spans="1:11" ht="12.75">
      <c r="A26" s="30"/>
      <c r="B26" s="9" t="s">
        <v>91</v>
      </c>
      <c r="C26" s="27">
        <v>954</v>
      </c>
      <c r="D26" s="27">
        <v>830</v>
      </c>
      <c r="E26" s="15">
        <v>-12.997902870178223</v>
      </c>
      <c r="F26" s="27">
        <v>435</v>
      </c>
      <c r="G26" s="27">
        <v>401</v>
      </c>
      <c r="H26" s="15">
        <v>-7.816092014312744</v>
      </c>
      <c r="I26" s="27">
        <v>1389</v>
      </c>
      <c r="J26" s="27">
        <v>1231</v>
      </c>
      <c r="K26" s="15">
        <v>-11.375089645385742</v>
      </c>
    </row>
    <row r="27" spans="1:11" ht="12.75">
      <c r="A27" s="31"/>
      <c r="B27" s="16" t="s">
        <v>16</v>
      </c>
      <c r="C27" s="28">
        <v>1083</v>
      </c>
      <c r="D27" s="28">
        <v>965</v>
      </c>
      <c r="E27" s="17">
        <v>-10.895660203139428</v>
      </c>
      <c r="F27" s="28">
        <v>561</v>
      </c>
      <c r="G27" s="28">
        <v>596</v>
      </c>
      <c r="H27" s="18">
        <v>6.238859180035651</v>
      </c>
      <c r="I27" s="28">
        <v>1644</v>
      </c>
      <c r="J27" s="28">
        <v>1561</v>
      </c>
      <c r="K27" s="18">
        <v>-5</v>
      </c>
    </row>
    <row r="28" spans="1:11" ht="25.5">
      <c r="A28" s="30" t="s">
        <v>94</v>
      </c>
      <c r="B28" s="9" t="s">
        <v>95</v>
      </c>
      <c r="C28" s="27">
        <v>947</v>
      </c>
      <c r="D28" s="27">
        <v>850</v>
      </c>
      <c r="E28" s="15">
        <f>((D28-C28)/C28)*100</f>
        <v>-10.2428722280887</v>
      </c>
      <c r="F28" s="27">
        <v>411</v>
      </c>
      <c r="G28" s="27">
        <v>365</v>
      </c>
      <c r="H28" s="15">
        <f>((G28-F28)/F28)*100</f>
        <v>-11.19221411192214</v>
      </c>
      <c r="I28" s="27">
        <v>1358</v>
      </c>
      <c r="J28" s="27">
        <v>1215</v>
      </c>
      <c r="K28" s="15">
        <f>((J28-I28)/I28)*100</f>
        <v>-10.53019145802651</v>
      </c>
    </row>
    <row r="29" spans="1:11" ht="12.75">
      <c r="A29" s="31"/>
      <c r="B29" s="16" t="s">
        <v>16</v>
      </c>
      <c r="C29" s="28">
        <v>947</v>
      </c>
      <c r="D29" s="28">
        <v>850</v>
      </c>
      <c r="E29" s="16"/>
      <c r="F29" s="28">
        <v>411</v>
      </c>
      <c r="G29" s="28">
        <v>365</v>
      </c>
      <c r="H29" s="16"/>
      <c r="I29" s="28">
        <v>1358</v>
      </c>
      <c r="J29" s="28">
        <v>1215</v>
      </c>
      <c r="K29" s="16"/>
    </row>
    <row r="30" spans="1:11" ht="12.75">
      <c r="A30" s="30" t="s">
        <v>96</v>
      </c>
      <c r="B30" s="9" t="s">
        <v>17</v>
      </c>
      <c r="C30" s="27">
        <v>78</v>
      </c>
      <c r="D30" s="27">
        <v>60</v>
      </c>
      <c r="E30" s="15">
        <v>-23.076923370361328</v>
      </c>
      <c r="F30" s="27">
        <v>0</v>
      </c>
      <c r="G30" s="27">
        <v>0</v>
      </c>
      <c r="H30" s="15"/>
      <c r="I30" s="27">
        <v>78</v>
      </c>
      <c r="J30" s="27">
        <v>60</v>
      </c>
      <c r="K30" s="15">
        <v>-23.076923370361328</v>
      </c>
    </row>
    <row r="31" spans="1:11" ht="12.75">
      <c r="A31" s="30"/>
      <c r="B31" s="9" t="s">
        <v>98</v>
      </c>
      <c r="C31" s="27">
        <v>56</v>
      </c>
      <c r="D31" s="27">
        <v>82</v>
      </c>
      <c r="E31" s="15">
        <v>46.42856979370117</v>
      </c>
      <c r="F31" s="27">
        <v>0</v>
      </c>
      <c r="G31" s="27">
        <v>9</v>
      </c>
      <c r="H31" s="15"/>
      <c r="I31" s="27">
        <v>56</v>
      </c>
      <c r="J31" s="27">
        <v>91</v>
      </c>
      <c r="K31" s="15">
        <v>62.5</v>
      </c>
    </row>
    <row r="32" spans="1:11" ht="12.75">
      <c r="A32" s="31"/>
      <c r="B32" s="16" t="s">
        <v>16</v>
      </c>
      <c r="C32" s="28">
        <v>134</v>
      </c>
      <c r="D32" s="28">
        <v>142</v>
      </c>
      <c r="E32" s="18">
        <v>6</v>
      </c>
      <c r="F32" s="28">
        <v>0</v>
      </c>
      <c r="G32" s="28">
        <v>9</v>
      </c>
      <c r="H32" s="16"/>
      <c r="I32" s="28">
        <v>134</v>
      </c>
      <c r="J32" s="28">
        <v>151</v>
      </c>
      <c r="K32" s="18">
        <v>12.686567164179104</v>
      </c>
    </row>
    <row r="33" spans="1:11" ht="24" customHeight="1">
      <c r="A33" s="103" t="s">
        <v>100</v>
      </c>
      <c r="B33" s="103"/>
      <c r="C33" s="104">
        <v>6146</v>
      </c>
      <c r="D33" s="104">
        <v>5872</v>
      </c>
      <c r="E33" s="105">
        <v>-4.458184184835665</v>
      </c>
      <c r="F33" s="104">
        <v>4897</v>
      </c>
      <c r="G33" s="104">
        <v>4754</v>
      </c>
      <c r="H33" s="105">
        <v>-2.920155197059424</v>
      </c>
      <c r="I33" s="104">
        <v>11043</v>
      </c>
      <c r="J33" s="104">
        <v>10626</v>
      </c>
      <c r="K33" s="105">
        <v>-3.776147785927737</v>
      </c>
    </row>
  </sheetData>
  <sheetProtection/>
  <mergeCells count="4">
    <mergeCell ref="A2:K2"/>
    <mergeCell ref="C5:E5"/>
    <mergeCell ref="F5:H5"/>
    <mergeCell ref="I5:K5"/>
  </mergeCells>
  <printOptions/>
  <pageMargins left="0.2" right="0.2" top="0.25" bottom="0.25" header="0.3" footer="0.3"/>
  <pageSetup fitToHeight="1" fitToWidth="1" horizontalDpi="600" verticalDpi="600" orientation="landscape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zoomScalePageLayoutView="0" workbookViewId="0" topLeftCell="A1">
      <selection activeCell="B1" sqref="B1:B65536"/>
    </sheetView>
  </sheetViews>
  <sheetFormatPr defaultColWidth="9.140625" defaultRowHeight="12.75"/>
  <cols>
    <col min="1" max="1" width="18.28125" style="9" customWidth="1"/>
    <col min="2" max="2" width="21.421875" style="9" customWidth="1"/>
    <col min="3" max="11" width="10.7109375" style="9" customWidth="1"/>
    <col min="12" max="16384" width="9.140625" style="9" customWidth="1"/>
  </cols>
  <sheetData>
    <row r="2" spans="1:11" ht="23.25">
      <c r="A2" s="152" t="s">
        <v>268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4" ht="16.5" thickBot="1">
      <c r="A4" s="11" t="s">
        <v>101</v>
      </c>
    </row>
    <row r="5" spans="1:11" ht="27.75" customHeight="1" thickBot="1" thickTop="1">
      <c r="A5" s="120"/>
      <c r="B5" s="120"/>
      <c r="C5" s="151" t="s">
        <v>0</v>
      </c>
      <c r="D5" s="151"/>
      <c r="E5" s="151"/>
      <c r="F5" s="151" t="s">
        <v>66</v>
      </c>
      <c r="G5" s="151"/>
      <c r="H5" s="151"/>
      <c r="I5" s="151" t="s">
        <v>16</v>
      </c>
      <c r="J5" s="151"/>
      <c r="K5" s="151"/>
    </row>
    <row r="6" spans="1:11" ht="36.75" customHeight="1" thickBot="1">
      <c r="A6" s="121" t="s">
        <v>63</v>
      </c>
      <c r="B6" s="121" t="s">
        <v>64</v>
      </c>
      <c r="C6" s="127" t="s">
        <v>293</v>
      </c>
      <c r="D6" s="127" t="s">
        <v>292</v>
      </c>
      <c r="E6" s="127" t="s">
        <v>29</v>
      </c>
      <c r="F6" s="127" t="s">
        <v>293</v>
      </c>
      <c r="G6" s="127" t="s">
        <v>292</v>
      </c>
      <c r="H6" s="127" t="s">
        <v>29</v>
      </c>
      <c r="I6" s="127" t="s">
        <v>293</v>
      </c>
      <c r="J6" s="127" t="s">
        <v>292</v>
      </c>
      <c r="K6" s="127" t="s">
        <v>29</v>
      </c>
    </row>
    <row r="7" spans="1:11" ht="12.75">
      <c r="A7" s="26" t="s">
        <v>102</v>
      </c>
      <c r="B7" s="9" t="s">
        <v>102</v>
      </c>
      <c r="C7" s="27">
        <v>484</v>
      </c>
      <c r="D7" s="27">
        <v>743</v>
      </c>
      <c r="E7" s="15">
        <v>53.512393951416016</v>
      </c>
      <c r="F7" s="27">
        <v>0</v>
      </c>
      <c r="G7" s="27">
        <v>0</v>
      </c>
      <c r="H7" s="15"/>
      <c r="I7" s="27">
        <v>484</v>
      </c>
      <c r="J7" s="27">
        <v>743</v>
      </c>
      <c r="K7" s="15">
        <v>53.512393951416016</v>
      </c>
    </row>
    <row r="8" spans="2:11" ht="12.75">
      <c r="B8" s="16" t="s">
        <v>16</v>
      </c>
      <c r="C8" s="28">
        <v>484</v>
      </c>
      <c r="D8" s="28">
        <v>743</v>
      </c>
      <c r="E8" s="17">
        <v>53.51239669421488</v>
      </c>
      <c r="F8" s="28">
        <v>0</v>
      </c>
      <c r="G8" s="28">
        <v>0</v>
      </c>
      <c r="H8" s="16"/>
      <c r="I8" s="28">
        <v>484</v>
      </c>
      <c r="J8" s="28">
        <v>743</v>
      </c>
      <c r="K8" s="18">
        <v>53.5</v>
      </c>
    </row>
    <row r="9" spans="1:11" ht="12.75">
      <c r="A9" s="26" t="s">
        <v>104</v>
      </c>
      <c r="B9" s="9" t="s">
        <v>104</v>
      </c>
      <c r="C9" s="27">
        <v>726</v>
      </c>
      <c r="D9" s="27">
        <v>484</v>
      </c>
      <c r="E9" s="15">
        <v>-33.333335876464844</v>
      </c>
      <c r="F9" s="27">
        <v>16</v>
      </c>
      <c r="G9" s="27">
        <v>0</v>
      </c>
      <c r="H9" s="15">
        <v>-100</v>
      </c>
      <c r="I9" s="27">
        <v>742</v>
      </c>
      <c r="J9" s="27">
        <v>484</v>
      </c>
      <c r="K9" s="15">
        <v>-34.77088928222656</v>
      </c>
    </row>
    <row r="10" spans="2:11" ht="12.75">
      <c r="B10" s="16" t="s">
        <v>16</v>
      </c>
      <c r="C10" s="28">
        <v>726</v>
      </c>
      <c r="D10" s="28">
        <v>484</v>
      </c>
      <c r="E10" s="17">
        <v>-33.333333333333336</v>
      </c>
      <c r="F10" s="28">
        <v>16</v>
      </c>
      <c r="G10" s="28">
        <v>0</v>
      </c>
      <c r="H10" s="18">
        <v>-100</v>
      </c>
      <c r="I10" s="28">
        <v>742</v>
      </c>
      <c r="J10" s="28">
        <v>484</v>
      </c>
      <c r="K10" s="18">
        <v>-34.8</v>
      </c>
    </row>
    <row r="11" spans="1:11" ht="12.75">
      <c r="A11" s="26" t="s">
        <v>106</v>
      </c>
      <c r="B11" s="9" t="s">
        <v>106</v>
      </c>
      <c r="C11" s="27">
        <v>1470</v>
      </c>
      <c r="D11" s="27">
        <v>992</v>
      </c>
      <c r="E11" s="15">
        <v>-32.517005920410156</v>
      </c>
      <c r="F11" s="27">
        <v>39</v>
      </c>
      <c r="G11" s="27">
        <v>11</v>
      </c>
      <c r="H11" s="15">
        <v>-71.79487609863281</v>
      </c>
      <c r="I11" s="27">
        <v>1509</v>
      </c>
      <c r="J11" s="27">
        <v>1003</v>
      </c>
      <c r="K11" s="15">
        <v>-33.53213882446289</v>
      </c>
    </row>
    <row r="12" spans="2:11" ht="12.75">
      <c r="B12" s="16" t="s">
        <v>16</v>
      </c>
      <c r="C12" s="28">
        <v>1470</v>
      </c>
      <c r="D12" s="28">
        <v>992</v>
      </c>
      <c r="E12" s="17">
        <v>-32.51700680272109</v>
      </c>
      <c r="F12" s="28">
        <v>39</v>
      </c>
      <c r="G12" s="28">
        <v>11</v>
      </c>
      <c r="H12" s="18">
        <v>-71.7948717948718</v>
      </c>
      <c r="I12" s="28">
        <v>1509</v>
      </c>
      <c r="J12" s="28">
        <v>1003</v>
      </c>
      <c r="K12" s="18">
        <v>-33.5</v>
      </c>
    </row>
    <row r="13" spans="1:11" ht="12.75">
      <c r="A13" s="26" t="s">
        <v>108</v>
      </c>
      <c r="B13" s="9" t="s">
        <v>108</v>
      </c>
      <c r="C13" s="27">
        <v>801</v>
      </c>
      <c r="D13" s="27">
        <v>602</v>
      </c>
      <c r="E13" s="15">
        <v>-24.843944549560547</v>
      </c>
      <c r="F13" s="27">
        <v>159</v>
      </c>
      <c r="G13" s="27">
        <v>163</v>
      </c>
      <c r="H13" s="15">
        <v>2.51572322845459</v>
      </c>
      <c r="I13" s="27">
        <v>960</v>
      </c>
      <c r="J13" s="27">
        <v>765</v>
      </c>
      <c r="K13" s="15">
        <v>-20.3125</v>
      </c>
    </row>
    <row r="14" spans="2:11" ht="12.75">
      <c r="B14" s="16" t="s">
        <v>16</v>
      </c>
      <c r="C14" s="28">
        <v>801</v>
      </c>
      <c r="D14" s="28">
        <v>602</v>
      </c>
      <c r="E14" s="17">
        <v>-24.84394506866417</v>
      </c>
      <c r="F14" s="28">
        <v>159</v>
      </c>
      <c r="G14" s="28">
        <v>163</v>
      </c>
      <c r="H14" s="18">
        <v>2.5157232704402515</v>
      </c>
      <c r="I14" s="28">
        <v>960</v>
      </c>
      <c r="J14" s="28">
        <v>765</v>
      </c>
      <c r="K14" s="18">
        <v>-20.3</v>
      </c>
    </row>
    <row r="15" spans="1:11" ht="12.75">
      <c r="A15" s="26" t="s">
        <v>110</v>
      </c>
      <c r="B15" s="9" t="s">
        <v>111</v>
      </c>
      <c r="C15" s="27">
        <v>0</v>
      </c>
      <c r="D15" s="27">
        <v>0</v>
      </c>
      <c r="E15" s="15"/>
      <c r="F15" s="27">
        <v>0</v>
      </c>
      <c r="G15" s="27">
        <v>0</v>
      </c>
      <c r="H15" s="15"/>
      <c r="I15" s="27">
        <v>0</v>
      </c>
      <c r="J15" s="27">
        <v>0</v>
      </c>
      <c r="K15" s="15"/>
    </row>
    <row r="16" spans="1:11" ht="12.75">
      <c r="A16" s="26"/>
      <c r="B16" s="9" t="s">
        <v>110</v>
      </c>
      <c r="C16" s="27">
        <v>1017</v>
      </c>
      <c r="D16" s="27">
        <v>909</v>
      </c>
      <c r="E16" s="15">
        <v>-10.619468688964844</v>
      </c>
      <c r="F16" s="27">
        <v>209</v>
      </c>
      <c r="G16" s="27">
        <v>87</v>
      </c>
      <c r="H16" s="15">
        <v>-58.373207092285156</v>
      </c>
      <c r="I16" s="27">
        <v>1226</v>
      </c>
      <c r="J16" s="27">
        <v>996</v>
      </c>
      <c r="K16" s="15">
        <v>-18.760194778442383</v>
      </c>
    </row>
    <row r="17" spans="2:11" ht="12.75">
      <c r="B17" s="16" t="s">
        <v>16</v>
      </c>
      <c r="C17" s="28">
        <v>1017</v>
      </c>
      <c r="D17" s="28">
        <v>909</v>
      </c>
      <c r="E17" s="17">
        <v>-10.619469026548673</v>
      </c>
      <c r="F17" s="28">
        <v>209</v>
      </c>
      <c r="G17" s="28">
        <v>87</v>
      </c>
      <c r="H17" s="18">
        <v>-58.3732057416268</v>
      </c>
      <c r="I17" s="28">
        <v>1226</v>
      </c>
      <c r="J17" s="28">
        <v>996</v>
      </c>
      <c r="K17" s="18">
        <v>-18.8</v>
      </c>
    </row>
    <row r="18" spans="1:11" ht="12.75">
      <c r="A18" s="26" t="s">
        <v>113</v>
      </c>
      <c r="B18" s="9" t="s">
        <v>113</v>
      </c>
      <c r="C18" s="27">
        <v>852</v>
      </c>
      <c r="D18" s="27">
        <v>712</v>
      </c>
      <c r="E18" s="15">
        <v>-16.43192481994629</v>
      </c>
      <c r="F18" s="27">
        <v>56</v>
      </c>
      <c r="G18" s="27">
        <v>90</v>
      </c>
      <c r="H18" s="15">
        <v>60.71428680419922</v>
      </c>
      <c r="I18" s="27">
        <v>908</v>
      </c>
      <c r="J18" s="27">
        <v>802</v>
      </c>
      <c r="K18" s="15">
        <v>-11.6740083694458</v>
      </c>
    </row>
    <row r="19" spans="2:11" ht="12.75">
      <c r="B19" s="16" t="s">
        <v>16</v>
      </c>
      <c r="C19" s="28">
        <v>852</v>
      </c>
      <c r="D19" s="28">
        <v>712</v>
      </c>
      <c r="E19" s="17">
        <v>-16.431924882629108</v>
      </c>
      <c r="F19" s="28">
        <v>56</v>
      </c>
      <c r="G19" s="28">
        <v>90</v>
      </c>
      <c r="H19" s="18">
        <v>60.714285714285715</v>
      </c>
      <c r="I19" s="28">
        <v>908</v>
      </c>
      <c r="J19" s="28">
        <v>802</v>
      </c>
      <c r="K19" s="18">
        <v>-11.7</v>
      </c>
    </row>
    <row r="20" spans="1:11" ht="12.75">
      <c r="A20" s="26" t="s">
        <v>115</v>
      </c>
      <c r="B20" s="9" t="s">
        <v>116</v>
      </c>
      <c r="C20" s="27">
        <v>0</v>
      </c>
      <c r="D20" s="27">
        <v>148</v>
      </c>
      <c r="E20" s="15"/>
      <c r="F20" s="27">
        <v>0</v>
      </c>
      <c r="G20" s="27">
        <v>0</v>
      </c>
      <c r="H20" s="15"/>
      <c r="I20" s="27">
        <v>0</v>
      </c>
      <c r="J20" s="27">
        <v>148</v>
      </c>
      <c r="K20" s="15"/>
    </row>
    <row r="21" spans="1:11" ht="12.75">
      <c r="A21" s="26"/>
      <c r="B21" s="9" t="s">
        <v>118</v>
      </c>
      <c r="C21" s="27">
        <v>100</v>
      </c>
      <c r="D21" s="27">
        <v>0</v>
      </c>
      <c r="E21" s="15">
        <v>-100</v>
      </c>
      <c r="F21" s="27">
        <v>0</v>
      </c>
      <c r="G21" s="27">
        <v>0</v>
      </c>
      <c r="H21" s="15"/>
      <c r="I21" s="27">
        <v>100</v>
      </c>
      <c r="J21" s="27">
        <v>0</v>
      </c>
      <c r="K21" s="15">
        <v>-100</v>
      </c>
    </row>
    <row r="22" spans="1:11" ht="12.75">
      <c r="A22" s="26"/>
      <c r="B22" s="9" t="s">
        <v>115</v>
      </c>
      <c r="C22" s="27">
        <v>48</v>
      </c>
      <c r="D22" s="27">
        <v>0</v>
      </c>
      <c r="E22" s="15">
        <v>-100</v>
      </c>
      <c r="F22" s="27">
        <v>0</v>
      </c>
      <c r="G22" s="27">
        <v>0</v>
      </c>
      <c r="H22" s="15"/>
      <c r="I22" s="27">
        <v>48</v>
      </c>
      <c r="J22" s="27">
        <v>0</v>
      </c>
      <c r="K22" s="15">
        <v>-100</v>
      </c>
    </row>
    <row r="23" spans="1:11" ht="12.75">
      <c r="A23" s="26"/>
      <c r="B23" s="9" t="s">
        <v>119</v>
      </c>
      <c r="C23" s="27">
        <v>342</v>
      </c>
      <c r="D23" s="27">
        <v>396</v>
      </c>
      <c r="E23" s="15">
        <v>15.789472579956055</v>
      </c>
      <c r="F23" s="27">
        <v>56</v>
      </c>
      <c r="G23" s="27">
        <v>52</v>
      </c>
      <c r="H23" s="15">
        <v>-7.142857551574707</v>
      </c>
      <c r="I23" s="27">
        <v>398</v>
      </c>
      <c r="J23" s="27">
        <v>448</v>
      </c>
      <c r="K23" s="15">
        <v>12.562814712524414</v>
      </c>
    </row>
    <row r="24" spans="2:11" ht="12.75">
      <c r="B24" s="16" t="s">
        <v>16</v>
      </c>
      <c r="C24" s="28">
        <v>490</v>
      </c>
      <c r="D24" s="28">
        <v>544</v>
      </c>
      <c r="E24" s="17">
        <v>11.020408163265307</v>
      </c>
      <c r="F24" s="28">
        <v>56</v>
      </c>
      <c r="G24" s="28">
        <v>52</v>
      </c>
      <c r="H24" s="18">
        <v>-7.142857142857143</v>
      </c>
      <c r="I24" s="28">
        <v>546</v>
      </c>
      <c r="J24" s="28">
        <v>596</v>
      </c>
      <c r="K24" s="18">
        <v>9.2</v>
      </c>
    </row>
    <row r="25" spans="1:11" ht="12.75">
      <c r="A25" s="26" t="s">
        <v>121</v>
      </c>
      <c r="B25" s="9" t="s">
        <v>122</v>
      </c>
      <c r="C25" s="27">
        <v>27</v>
      </c>
      <c r="D25" s="27">
        <v>5</v>
      </c>
      <c r="E25" s="15">
        <v>-81.48148345947266</v>
      </c>
      <c r="F25" s="27">
        <v>8</v>
      </c>
      <c r="G25" s="27">
        <v>0</v>
      </c>
      <c r="H25" s="15">
        <v>-100</v>
      </c>
      <c r="I25" s="27">
        <v>35</v>
      </c>
      <c r="J25" s="27">
        <v>5</v>
      </c>
      <c r="K25" s="15">
        <v>-85.71428680419922</v>
      </c>
    </row>
    <row r="26" spans="1:11" ht="12.75">
      <c r="A26" s="26"/>
      <c r="B26" s="9" t="s">
        <v>121</v>
      </c>
      <c r="C26" s="27">
        <v>85</v>
      </c>
      <c r="D26" s="27">
        <v>156</v>
      </c>
      <c r="E26" s="15">
        <v>83.52941131591797</v>
      </c>
      <c r="F26" s="27">
        <v>17</v>
      </c>
      <c r="G26" s="27">
        <v>2</v>
      </c>
      <c r="H26" s="15">
        <v>-88.23529815673828</v>
      </c>
      <c r="I26" s="27">
        <v>102</v>
      </c>
      <c r="J26" s="27">
        <v>158</v>
      </c>
      <c r="K26" s="15">
        <v>54.90196228027344</v>
      </c>
    </row>
    <row r="27" spans="2:11" ht="12.75">
      <c r="B27" s="16" t="s">
        <v>16</v>
      </c>
      <c r="C27" s="28">
        <v>112</v>
      </c>
      <c r="D27" s="28">
        <v>161</v>
      </c>
      <c r="E27" s="17">
        <v>43.75</v>
      </c>
      <c r="F27" s="28">
        <v>25</v>
      </c>
      <c r="G27" s="28">
        <v>2</v>
      </c>
      <c r="H27" s="18">
        <v>-92</v>
      </c>
      <c r="I27" s="28">
        <v>137</v>
      </c>
      <c r="J27" s="28">
        <v>163</v>
      </c>
      <c r="K27" s="18">
        <v>19</v>
      </c>
    </row>
    <row r="28" spans="1:11" ht="12.75">
      <c r="A28" s="26" t="s">
        <v>125</v>
      </c>
      <c r="B28" s="9" t="s">
        <v>125</v>
      </c>
      <c r="C28" s="27">
        <v>481</v>
      </c>
      <c r="D28" s="27">
        <v>482</v>
      </c>
      <c r="E28" s="15">
        <v>0.20790021121501923</v>
      </c>
      <c r="F28" s="27">
        <v>124</v>
      </c>
      <c r="G28" s="27">
        <v>181</v>
      </c>
      <c r="H28" s="15">
        <v>45.967742919921875</v>
      </c>
      <c r="I28" s="27">
        <v>605</v>
      </c>
      <c r="J28" s="27">
        <v>663</v>
      </c>
      <c r="K28" s="15">
        <v>9.586776733398438</v>
      </c>
    </row>
    <row r="29" spans="2:11" ht="12.75">
      <c r="B29" s="16" t="s">
        <v>16</v>
      </c>
      <c r="C29" s="28">
        <v>481</v>
      </c>
      <c r="D29" s="28">
        <v>482</v>
      </c>
      <c r="E29" s="17">
        <v>0.2079002079002079</v>
      </c>
      <c r="F29" s="28">
        <v>124</v>
      </c>
      <c r="G29" s="28">
        <v>181</v>
      </c>
      <c r="H29" s="18">
        <v>45.96774193548387</v>
      </c>
      <c r="I29" s="28">
        <v>605</v>
      </c>
      <c r="J29" s="28">
        <v>663</v>
      </c>
      <c r="K29" s="18">
        <v>9.6</v>
      </c>
    </row>
    <row r="30" spans="1:11" ht="12.75">
      <c r="A30" s="26" t="s">
        <v>127</v>
      </c>
      <c r="B30" s="9" t="s">
        <v>128</v>
      </c>
      <c r="C30" s="27">
        <v>509</v>
      </c>
      <c r="D30" s="27">
        <v>929</v>
      </c>
      <c r="E30" s="15">
        <v>82.51473236083984</v>
      </c>
      <c r="F30" s="27">
        <v>16</v>
      </c>
      <c r="G30" s="27">
        <v>12</v>
      </c>
      <c r="H30" s="15">
        <v>-25</v>
      </c>
      <c r="I30" s="27">
        <v>525</v>
      </c>
      <c r="J30" s="27">
        <v>941</v>
      </c>
      <c r="K30" s="15">
        <v>79.23809051513672</v>
      </c>
    </row>
    <row r="31" spans="2:11" ht="12.75">
      <c r="B31" s="16" t="s">
        <v>16</v>
      </c>
      <c r="C31" s="28">
        <v>509</v>
      </c>
      <c r="D31" s="28">
        <v>929</v>
      </c>
      <c r="E31" s="17">
        <v>82.5147347740668</v>
      </c>
      <c r="F31" s="28">
        <v>16</v>
      </c>
      <c r="G31" s="28">
        <v>12</v>
      </c>
      <c r="H31" s="18">
        <v>-25</v>
      </c>
      <c r="I31" s="28">
        <v>525</v>
      </c>
      <c r="J31" s="28">
        <v>941</v>
      </c>
      <c r="K31" s="18">
        <v>79.2</v>
      </c>
    </row>
    <row r="32" spans="1:11" ht="12.75">
      <c r="A32" s="26" t="s">
        <v>130</v>
      </c>
      <c r="B32" s="9" t="s">
        <v>130</v>
      </c>
      <c r="C32" s="27">
        <v>224</v>
      </c>
      <c r="D32" s="27">
        <v>220</v>
      </c>
      <c r="E32" s="15">
        <v>-1.7857143878936768</v>
      </c>
      <c r="F32" s="27">
        <v>0</v>
      </c>
      <c r="G32" s="27">
        <v>0</v>
      </c>
      <c r="H32" s="15"/>
      <c r="I32" s="27">
        <v>224</v>
      </c>
      <c r="J32" s="27">
        <v>220</v>
      </c>
      <c r="K32" s="15">
        <v>-1.7857143878936768</v>
      </c>
    </row>
    <row r="33" spans="2:11" ht="12.75">
      <c r="B33" s="16" t="s">
        <v>16</v>
      </c>
      <c r="C33" s="28">
        <v>224</v>
      </c>
      <c r="D33" s="28">
        <v>220</v>
      </c>
      <c r="E33" s="17">
        <v>-1.7857142857142858</v>
      </c>
      <c r="F33" s="28">
        <v>0</v>
      </c>
      <c r="G33" s="28">
        <v>0</v>
      </c>
      <c r="H33" s="16"/>
      <c r="I33" s="28">
        <v>224</v>
      </c>
      <c r="J33" s="28">
        <v>220</v>
      </c>
      <c r="K33" s="18">
        <v>-1.8</v>
      </c>
    </row>
    <row r="34" spans="1:11" ht="12.75">
      <c r="A34" s="26" t="s">
        <v>132</v>
      </c>
      <c r="B34" s="9" t="s">
        <v>132</v>
      </c>
      <c r="C34" s="27">
        <v>750</v>
      </c>
      <c r="D34" s="27">
        <v>822</v>
      </c>
      <c r="E34" s="15">
        <v>9.600000381469727</v>
      </c>
      <c r="F34" s="27">
        <v>186</v>
      </c>
      <c r="G34" s="27">
        <v>171</v>
      </c>
      <c r="H34" s="15">
        <v>-8.064516067504883</v>
      </c>
      <c r="I34" s="27">
        <v>936</v>
      </c>
      <c r="J34" s="27">
        <v>993</v>
      </c>
      <c r="K34" s="15">
        <v>6.089743614196777</v>
      </c>
    </row>
    <row r="35" spans="2:11" ht="12.75">
      <c r="B35" s="16" t="s">
        <v>16</v>
      </c>
      <c r="C35" s="28">
        <v>750</v>
      </c>
      <c r="D35" s="28">
        <v>822</v>
      </c>
      <c r="E35" s="17">
        <v>9.6</v>
      </c>
      <c r="F35" s="28">
        <v>186</v>
      </c>
      <c r="G35" s="28">
        <v>171</v>
      </c>
      <c r="H35" s="18">
        <v>-8.064516129032258</v>
      </c>
      <c r="I35" s="28">
        <v>936</v>
      </c>
      <c r="J35" s="28">
        <v>993</v>
      </c>
      <c r="K35" s="18">
        <v>6.1</v>
      </c>
    </row>
    <row r="36" spans="1:11" ht="12.75">
      <c r="A36" s="26" t="s">
        <v>134</v>
      </c>
      <c r="B36" s="9" t="s">
        <v>134</v>
      </c>
      <c r="C36" s="27">
        <v>1903</v>
      </c>
      <c r="D36" s="27">
        <v>2087</v>
      </c>
      <c r="E36" s="15">
        <v>9.668944358825684</v>
      </c>
      <c r="F36" s="27">
        <v>59</v>
      </c>
      <c r="G36" s="27">
        <v>17</v>
      </c>
      <c r="H36" s="15">
        <v>-71.18643951416016</v>
      </c>
      <c r="I36" s="27">
        <v>1962</v>
      </c>
      <c r="J36" s="27">
        <v>2104</v>
      </c>
      <c r="K36" s="15">
        <v>7.237512588500977</v>
      </c>
    </row>
    <row r="37" spans="2:11" ht="12.75">
      <c r="B37" s="16" t="s">
        <v>16</v>
      </c>
      <c r="C37" s="28">
        <v>1903</v>
      </c>
      <c r="D37" s="28">
        <v>2087</v>
      </c>
      <c r="E37" s="17">
        <v>9.668943772990016</v>
      </c>
      <c r="F37" s="28">
        <v>59</v>
      </c>
      <c r="G37" s="28">
        <v>17</v>
      </c>
      <c r="H37" s="18">
        <v>-71.1864406779661</v>
      </c>
      <c r="I37" s="28">
        <v>1962</v>
      </c>
      <c r="J37" s="28">
        <v>2104</v>
      </c>
      <c r="K37" s="18">
        <v>7.2</v>
      </c>
    </row>
    <row r="38" spans="1:11" ht="12.75">
      <c r="A38" s="26" t="s">
        <v>136</v>
      </c>
      <c r="B38" s="9" t="s">
        <v>137</v>
      </c>
      <c r="C38" s="27">
        <v>76</v>
      </c>
      <c r="D38" s="27">
        <v>102</v>
      </c>
      <c r="E38" s="15">
        <v>34.21052551269531</v>
      </c>
      <c r="F38" s="27">
        <v>3</v>
      </c>
      <c r="G38" s="27">
        <v>4</v>
      </c>
      <c r="H38" s="15">
        <v>33.333335876464844</v>
      </c>
      <c r="I38" s="27">
        <v>79</v>
      </c>
      <c r="J38" s="27">
        <v>106</v>
      </c>
      <c r="K38" s="15">
        <v>34.177215576171875</v>
      </c>
    </row>
    <row r="39" spans="1:11" ht="12.75">
      <c r="A39" s="26"/>
      <c r="B39" s="9" t="s">
        <v>139</v>
      </c>
      <c r="C39" s="27">
        <v>146</v>
      </c>
      <c r="D39" s="27">
        <v>216</v>
      </c>
      <c r="E39" s="15">
        <v>47.94520568847656</v>
      </c>
      <c r="F39" s="27">
        <v>0</v>
      </c>
      <c r="G39" s="27">
        <v>0</v>
      </c>
      <c r="H39" s="15"/>
      <c r="I39" s="27">
        <v>146</v>
      </c>
      <c r="J39" s="27">
        <v>216</v>
      </c>
      <c r="K39" s="15">
        <v>47.94520568847656</v>
      </c>
    </row>
    <row r="40" spans="2:11" ht="12.75">
      <c r="B40" s="16" t="s">
        <v>16</v>
      </c>
      <c r="C40" s="28">
        <v>222</v>
      </c>
      <c r="D40" s="28">
        <v>318</v>
      </c>
      <c r="E40" s="18">
        <v>43.2</v>
      </c>
      <c r="F40" s="28">
        <v>3</v>
      </c>
      <c r="G40" s="28">
        <v>4</v>
      </c>
      <c r="H40" s="18">
        <v>33.333333333333336</v>
      </c>
      <c r="I40" s="28">
        <v>225</v>
      </c>
      <c r="J40" s="28">
        <v>322</v>
      </c>
      <c r="K40" s="18">
        <v>43.111111111111114</v>
      </c>
    </row>
    <row r="41" spans="1:11" ht="24" customHeight="1">
      <c r="A41" s="103" t="s">
        <v>143</v>
      </c>
      <c r="B41" s="103"/>
      <c r="C41" s="104">
        <v>10041</v>
      </c>
      <c r="D41" s="104">
        <v>10005</v>
      </c>
      <c r="E41" s="105">
        <v>-0.358530026889752</v>
      </c>
      <c r="F41" s="104">
        <v>948</v>
      </c>
      <c r="G41" s="104">
        <v>790</v>
      </c>
      <c r="H41" s="105">
        <v>-16.666666666666668</v>
      </c>
      <c r="I41" s="104">
        <v>10989</v>
      </c>
      <c r="J41" s="104">
        <v>10795</v>
      </c>
      <c r="K41" s="105">
        <v>-1.7654017654017653</v>
      </c>
    </row>
  </sheetData>
  <sheetProtection/>
  <mergeCells count="4">
    <mergeCell ref="A2:K2"/>
    <mergeCell ref="C5:E5"/>
    <mergeCell ref="F5:H5"/>
    <mergeCell ref="I5:K5"/>
  </mergeCells>
  <printOptions/>
  <pageMargins left="0.2" right="0.2" top="0.25" bottom="0.25" header="0.3" footer="0.3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4"/>
  <sheetViews>
    <sheetView zoomScalePageLayoutView="0" workbookViewId="0" topLeftCell="A1">
      <selection activeCell="A40" sqref="A40:K41"/>
    </sheetView>
  </sheetViews>
  <sheetFormatPr defaultColWidth="9.140625" defaultRowHeight="12.75"/>
  <cols>
    <col min="1" max="1" width="30.7109375" style="9" customWidth="1"/>
    <col min="2" max="2" width="38.140625" style="9" bestFit="1" customWidth="1"/>
    <col min="3" max="11" width="10.7109375" style="9" customWidth="1"/>
    <col min="12" max="16384" width="9.140625" style="9" customWidth="1"/>
  </cols>
  <sheetData>
    <row r="2" spans="1:11" ht="23.25">
      <c r="A2" s="152" t="s">
        <v>268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4" ht="16.5" thickBot="1">
      <c r="A4" s="11" t="s">
        <v>144</v>
      </c>
    </row>
    <row r="5" spans="1:11" ht="27.75" customHeight="1" thickBot="1" thickTop="1">
      <c r="A5" s="120"/>
      <c r="B5" s="120"/>
      <c r="C5" s="151" t="s">
        <v>0</v>
      </c>
      <c r="D5" s="151"/>
      <c r="E5" s="151"/>
      <c r="F5" s="151" t="s">
        <v>66</v>
      </c>
      <c r="G5" s="151"/>
      <c r="H5" s="151"/>
      <c r="I5" s="151" t="s">
        <v>16</v>
      </c>
      <c r="J5" s="151"/>
      <c r="K5" s="151"/>
    </row>
    <row r="6" spans="1:11" ht="36.75" customHeight="1" thickBot="1">
      <c r="A6" s="121" t="s">
        <v>63</v>
      </c>
      <c r="B6" s="121" t="s">
        <v>64</v>
      </c>
      <c r="C6" s="127" t="s">
        <v>293</v>
      </c>
      <c r="D6" s="127" t="s">
        <v>292</v>
      </c>
      <c r="E6" s="127" t="s">
        <v>29</v>
      </c>
      <c r="F6" s="127" t="s">
        <v>293</v>
      </c>
      <c r="G6" s="127" t="s">
        <v>292</v>
      </c>
      <c r="H6" s="127" t="s">
        <v>29</v>
      </c>
      <c r="I6" s="127" t="s">
        <v>293</v>
      </c>
      <c r="J6" s="127" t="s">
        <v>292</v>
      </c>
      <c r="K6" s="127" t="s">
        <v>29</v>
      </c>
    </row>
    <row r="7" spans="1:11" ht="12.75">
      <c r="A7" s="26" t="s">
        <v>145</v>
      </c>
      <c r="B7" s="9" t="s">
        <v>146</v>
      </c>
      <c r="C7" s="27">
        <v>0</v>
      </c>
      <c r="D7" s="27">
        <v>0</v>
      </c>
      <c r="E7" s="15"/>
      <c r="F7" s="27">
        <v>328</v>
      </c>
      <c r="G7" s="27">
        <v>398</v>
      </c>
      <c r="H7" s="15">
        <v>21.341463088989258</v>
      </c>
      <c r="I7" s="27">
        <v>328</v>
      </c>
      <c r="J7" s="27">
        <v>398</v>
      </c>
      <c r="K7" s="15">
        <v>21.341463088989258</v>
      </c>
    </row>
    <row r="8" spans="1:11" ht="12.75">
      <c r="A8" s="26"/>
      <c r="B8" s="9" t="s">
        <v>148</v>
      </c>
      <c r="C8" s="27">
        <v>0</v>
      </c>
      <c r="D8" s="27">
        <v>0</v>
      </c>
      <c r="E8" s="15"/>
      <c r="F8" s="27">
        <v>51</v>
      </c>
      <c r="G8" s="27">
        <v>0</v>
      </c>
      <c r="H8" s="15">
        <v>-100</v>
      </c>
      <c r="I8" s="27">
        <v>51</v>
      </c>
      <c r="J8" s="27">
        <v>0</v>
      </c>
      <c r="K8" s="15">
        <v>-100</v>
      </c>
    </row>
    <row r="9" spans="1:11" ht="12.75">
      <c r="A9" s="26"/>
      <c r="B9" s="9" t="s">
        <v>149</v>
      </c>
      <c r="C9" s="27">
        <v>0</v>
      </c>
      <c r="D9" s="27">
        <v>0</v>
      </c>
      <c r="E9" s="15"/>
      <c r="F9" s="27">
        <v>114</v>
      </c>
      <c r="G9" s="27">
        <v>214</v>
      </c>
      <c r="H9" s="15">
        <v>87.71929931640625</v>
      </c>
      <c r="I9" s="27">
        <v>114</v>
      </c>
      <c r="J9" s="27">
        <v>214</v>
      </c>
      <c r="K9" s="15">
        <v>87.71929931640625</v>
      </c>
    </row>
    <row r="10" spans="1:11" ht="12.75">
      <c r="A10" s="26"/>
      <c r="B10" s="9" t="s">
        <v>151</v>
      </c>
      <c r="C10" s="27">
        <v>0</v>
      </c>
      <c r="D10" s="27">
        <v>0</v>
      </c>
      <c r="E10" s="15"/>
      <c r="F10" s="27">
        <v>1232</v>
      </c>
      <c r="G10" s="27">
        <v>1021</v>
      </c>
      <c r="H10" s="15">
        <v>-17.126623153686523</v>
      </c>
      <c r="I10" s="27">
        <v>1232</v>
      </c>
      <c r="J10" s="27">
        <v>1021</v>
      </c>
      <c r="K10" s="15">
        <v>-17.126623153686523</v>
      </c>
    </row>
    <row r="11" spans="1:11" ht="12.75">
      <c r="A11" s="26"/>
      <c r="B11" s="9" t="s">
        <v>155</v>
      </c>
      <c r="C11" s="27">
        <v>0</v>
      </c>
      <c r="D11" s="27">
        <v>0</v>
      </c>
      <c r="E11" s="15"/>
      <c r="F11" s="27">
        <v>0</v>
      </c>
      <c r="G11" s="27">
        <v>1</v>
      </c>
      <c r="H11" s="15"/>
      <c r="I11" s="27">
        <v>0</v>
      </c>
      <c r="J11" s="27">
        <v>1</v>
      </c>
      <c r="K11" s="15"/>
    </row>
    <row r="12" spans="2:11" ht="12.75">
      <c r="B12" s="16" t="s">
        <v>16</v>
      </c>
      <c r="C12" s="28"/>
      <c r="D12" s="28"/>
      <c r="E12" s="16"/>
      <c r="F12" s="28">
        <v>1725</v>
      </c>
      <c r="G12" s="28">
        <v>1634</v>
      </c>
      <c r="H12" s="18">
        <v>-5.27536231884058</v>
      </c>
      <c r="I12" s="28">
        <v>1725</v>
      </c>
      <c r="J12" s="28">
        <v>1634</v>
      </c>
      <c r="K12" s="18">
        <v>-5.3</v>
      </c>
    </row>
    <row r="13" spans="1:11" ht="12.75">
      <c r="A13" s="26" t="s">
        <v>157</v>
      </c>
      <c r="B13" s="9" t="s">
        <v>158</v>
      </c>
      <c r="C13" s="27">
        <v>24</v>
      </c>
      <c r="D13" s="27">
        <v>0</v>
      </c>
      <c r="E13" s="15">
        <v>-100</v>
      </c>
      <c r="F13" s="27">
        <v>21</v>
      </c>
      <c r="G13" s="27">
        <v>0</v>
      </c>
      <c r="H13" s="15">
        <v>-100</v>
      </c>
      <c r="I13" s="27">
        <v>45</v>
      </c>
      <c r="J13" s="27">
        <v>0</v>
      </c>
      <c r="K13" s="15">
        <v>-100</v>
      </c>
    </row>
    <row r="14" spans="1:11" ht="12.75">
      <c r="A14" s="26"/>
      <c r="B14" s="9" t="s">
        <v>159</v>
      </c>
      <c r="C14" s="27">
        <v>434</v>
      </c>
      <c r="D14" s="27">
        <v>435</v>
      </c>
      <c r="E14" s="15">
        <v>0.2304147481918335</v>
      </c>
      <c r="F14" s="27">
        <v>2309</v>
      </c>
      <c r="G14" s="27">
        <v>1955</v>
      </c>
      <c r="H14" s="15">
        <v>-15.331311225891113</v>
      </c>
      <c r="I14" s="27">
        <v>2743</v>
      </c>
      <c r="J14" s="27">
        <v>2390</v>
      </c>
      <c r="K14" s="15">
        <v>-12.869121551513672</v>
      </c>
    </row>
    <row r="15" spans="2:11" ht="12.75">
      <c r="B15" s="16" t="s">
        <v>16</v>
      </c>
      <c r="C15" s="28">
        <v>458</v>
      </c>
      <c r="D15" s="28">
        <v>435</v>
      </c>
      <c r="E15" s="17">
        <v>-5.021834061135372</v>
      </c>
      <c r="F15" s="28">
        <v>2330</v>
      </c>
      <c r="G15" s="28">
        <v>1955</v>
      </c>
      <c r="H15" s="18">
        <v>-16.09442060085837</v>
      </c>
      <c r="I15" s="28">
        <v>2788</v>
      </c>
      <c r="J15" s="28">
        <v>2390</v>
      </c>
      <c r="K15" s="18">
        <v>-14.3</v>
      </c>
    </row>
    <row r="16" spans="1:11" ht="12.75">
      <c r="A16" s="26" t="s">
        <v>163</v>
      </c>
      <c r="B16" s="9" t="s">
        <v>164</v>
      </c>
      <c r="C16" s="27">
        <v>227</v>
      </c>
      <c r="D16" s="27">
        <v>282</v>
      </c>
      <c r="E16" s="15">
        <v>24.229074478149414</v>
      </c>
      <c r="F16" s="27">
        <v>214</v>
      </c>
      <c r="G16" s="27">
        <v>245</v>
      </c>
      <c r="H16" s="15">
        <v>14.485980987548828</v>
      </c>
      <c r="I16" s="27">
        <v>441</v>
      </c>
      <c r="J16" s="27">
        <v>527</v>
      </c>
      <c r="K16" s="15">
        <v>19.50113296508789</v>
      </c>
    </row>
    <row r="17" spans="1:11" ht="12.75">
      <c r="A17" s="26"/>
      <c r="B17" s="9" t="s">
        <v>166</v>
      </c>
      <c r="C17" s="27">
        <v>104</v>
      </c>
      <c r="D17" s="27">
        <v>66</v>
      </c>
      <c r="E17" s="15">
        <v>-36.53845977783203</v>
      </c>
      <c r="F17" s="27">
        <v>70</v>
      </c>
      <c r="G17" s="27">
        <v>57</v>
      </c>
      <c r="H17" s="15">
        <v>-18.571428298950195</v>
      </c>
      <c r="I17" s="27">
        <v>174</v>
      </c>
      <c r="J17" s="27">
        <v>123</v>
      </c>
      <c r="K17" s="15">
        <v>-29.310344696044922</v>
      </c>
    </row>
    <row r="18" spans="1:11" ht="12.75">
      <c r="A18" s="26"/>
      <c r="B18" s="9" t="s">
        <v>168</v>
      </c>
      <c r="C18" s="27">
        <v>114</v>
      </c>
      <c r="D18" s="27">
        <v>136</v>
      </c>
      <c r="E18" s="15">
        <v>19.29824447631836</v>
      </c>
      <c r="F18" s="27">
        <v>75</v>
      </c>
      <c r="G18" s="27">
        <v>31</v>
      </c>
      <c r="H18" s="15">
        <v>-58.666664123535156</v>
      </c>
      <c r="I18" s="27">
        <v>189</v>
      </c>
      <c r="J18" s="27">
        <v>167</v>
      </c>
      <c r="K18" s="15">
        <v>-11.640212059020996</v>
      </c>
    </row>
    <row r="19" spans="1:11" ht="12.75">
      <c r="A19" s="26"/>
      <c r="B19" s="9" t="s">
        <v>170</v>
      </c>
      <c r="C19" s="27">
        <v>72</v>
      </c>
      <c r="D19" s="27">
        <v>0</v>
      </c>
      <c r="E19" s="15">
        <v>-100</v>
      </c>
      <c r="F19" s="27">
        <v>0</v>
      </c>
      <c r="G19" s="27">
        <v>0</v>
      </c>
      <c r="H19" s="15"/>
      <c r="I19" s="27">
        <v>72</v>
      </c>
      <c r="J19" s="27">
        <v>0</v>
      </c>
      <c r="K19" s="15">
        <v>-100</v>
      </c>
    </row>
    <row r="20" spans="1:11" ht="12.75">
      <c r="A20" s="26"/>
      <c r="B20" s="9" t="s">
        <v>141</v>
      </c>
      <c r="C20" s="27">
        <v>49</v>
      </c>
      <c r="D20" s="27">
        <v>108</v>
      </c>
      <c r="E20" s="15">
        <v>120.40816497802734</v>
      </c>
      <c r="F20" s="27">
        <v>0</v>
      </c>
      <c r="G20" s="27">
        <v>0</v>
      </c>
      <c r="H20" s="15"/>
      <c r="I20" s="27">
        <v>49</v>
      </c>
      <c r="J20" s="27">
        <v>108</v>
      </c>
      <c r="K20" s="15">
        <v>120.40816497802734</v>
      </c>
    </row>
    <row r="21" spans="1:11" ht="12.75">
      <c r="A21" s="26"/>
      <c r="B21" s="9" t="s">
        <v>171</v>
      </c>
      <c r="C21" s="27">
        <v>0</v>
      </c>
      <c r="D21" s="27">
        <v>0</v>
      </c>
      <c r="E21" s="15"/>
      <c r="F21" s="27">
        <v>50</v>
      </c>
      <c r="G21" s="27">
        <v>47</v>
      </c>
      <c r="H21" s="15">
        <v>-6</v>
      </c>
      <c r="I21" s="27">
        <v>50</v>
      </c>
      <c r="J21" s="27">
        <v>47</v>
      </c>
      <c r="K21" s="15">
        <v>-6</v>
      </c>
    </row>
    <row r="22" spans="2:11" ht="12.75">
      <c r="B22" s="16" t="s">
        <v>16</v>
      </c>
      <c r="C22" s="28">
        <v>566</v>
      </c>
      <c r="D22" s="28">
        <v>592</v>
      </c>
      <c r="E22" s="17">
        <v>4.593639575971731</v>
      </c>
      <c r="F22" s="28">
        <v>409</v>
      </c>
      <c r="G22" s="28">
        <v>380</v>
      </c>
      <c r="H22" s="18">
        <v>-7.090464547677262</v>
      </c>
      <c r="I22" s="28">
        <v>975</v>
      </c>
      <c r="J22" s="28">
        <v>972</v>
      </c>
      <c r="K22" s="18">
        <v>-0.3</v>
      </c>
    </row>
    <row r="23" spans="1:11" ht="12.75">
      <c r="A23" s="26" t="s">
        <v>176</v>
      </c>
      <c r="B23" s="9" t="s">
        <v>19</v>
      </c>
      <c r="C23" s="27">
        <v>0</v>
      </c>
      <c r="D23" s="27">
        <v>0</v>
      </c>
      <c r="E23" s="15"/>
      <c r="F23" s="27">
        <v>180</v>
      </c>
      <c r="G23" s="27">
        <v>143</v>
      </c>
      <c r="H23" s="15">
        <v>-20.55555534362793</v>
      </c>
      <c r="I23" s="27">
        <v>180</v>
      </c>
      <c r="J23" s="27">
        <v>143</v>
      </c>
      <c r="K23" s="15">
        <v>-20.55555534362793</v>
      </c>
    </row>
    <row r="24" spans="1:11" ht="12.75">
      <c r="A24" s="26"/>
      <c r="B24" s="9" t="s">
        <v>178</v>
      </c>
      <c r="C24" s="27">
        <v>0</v>
      </c>
      <c r="D24" s="27">
        <v>0</v>
      </c>
      <c r="E24" s="15"/>
      <c r="F24" s="27">
        <v>36</v>
      </c>
      <c r="G24" s="27">
        <v>0</v>
      </c>
      <c r="H24" s="15">
        <v>-100</v>
      </c>
      <c r="I24" s="27">
        <v>36</v>
      </c>
      <c r="J24" s="27">
        <v>0</v>
      </c>
      <c r="K24" s="15">
        <v>-100</v>
      </c>
    </row>
    <row r="25" spans="2:11" ht="12.75">
      <c r="B25" s="16" t="s">
        <v>16</v>
      </c>
      <c r="C25" s="28"/>
      <c r="D25" s="28"/>
      <c r="E25" s="16"/>
      <c r="F25" s="28">
        <v>216</v>
      </c>
      <c r="G25" s="28">
        <v>143</v>
      </c>
      <c r="H25" s="18">
        <v>-33.7962962962963</v>
      </c>
      <c r="I25" s="28">
        <v>216</v>
      </c>
      <c r="J25" s="28">
        <v>143</v>
      </c>
      <c r="K25" s="18">
        <v>-33.8</v>
      </c>
    </row>
    <row r="26" spans="1:11" ht="12.75">
      <c r="A26" s="26" t="s">
        <v>179</v>
      </c>
      <c r="B26" s="9" t="s">
        <v>180</v>
      </c>
      <c r="C26" s="27">
        <v>310</v>
      </c>
      <c r="D26" s="27">
        <v>291</v>
      </c>
      <c r="E26" s="15">
        <v>-6.129032135009766</v>
      </c>
      <c r="F26" s="27">
        <v>200</v>
      </c>
      <c r="G26" s="27">
        <v>218</v>
      </c>
      <c r="H26" s="15">
        <v>9</v>
      </c>
      <c r="I26" s="27">
        <v>510</v>
      </c>
      <c r="J26" s="27">
        <v>509</v>
      </c>
      <c r="K26" s="15">
        <v>-0.19607844948768616</v>
      </c>
    </row>
    <row r="27" spans="1:11" ht="12.75">
      <c r="A27" s="26"/>
      <c r="B27" s="9" t="s">
        <v>182</v>
      </c>
      <c r="C27" s="27">
        <v>103</v>
      </c>
      <c r="D27" s="27">
        <v>92</v>
      </c>
      <c r="E27" s="15">
        <v>-10.679611206054688</v>
      </c>
      <c r="F27" s="27">
        <v>303</v>
      </c>
      <c r="G27" s="27">
        <v>204</v>
      </c>
      <c r="H27" s="15">
        <v>-32.67326736450195</v>
      </c>
      <c r="I27" s="27">
        <v>406</v>
      </c>
      <c r="J27" s="27">
        <v>296</v>
      </c>
      <c r="K27" s="15">
        <v>-27.093595504760742</v>
      </c>
    </row>
    <row r="28" spans="1:11" ht="12.75">
      <c r="A28" s="26"/>
      <c r="B28" s="9" t="s">
        <v>269</v>
      </c>
      <c r="C28" s="27">
        <v>88</v>
      </c>
      <c r="D28" s="27">
        <v>0</v>
      </c>
      <c r="E28" s="15">
        <v>-100</v>
      </c>
      <c r="F28" s="27">
        <v>91</v>
      </c>
      <c r="G28" s="27">
        <v>0</v>
      </c>
      <c r="H28" s="15">
        <v>-100</v>
      </c>
      <c r="I28" s="27">
        <v>179</v>
      </c>
      <c r="J28" s="27">
        <v>0</v>
      </c>
      <c r="K28" s="15">
        <v>-100</v>
      </c>
    </row>
    <row r="29" spans="1:11" ht="12.75">
      <c r="A29" s="26"/>
      <c r="B29" s="9" t="s">
        <v>184</v>
      </c>
      <c r="C29" s="27">
        <v>365</v>
      </c>
      <c r="D29" s="27">
        <v>370</v>
      </c>
      <c r="E29" s="15">
        <v>1.3698630332946777</v>
      </c>
      <c r="F29" s="27">
        <v>662</v>
      </c>
      <c r="G29" s="27">
        <v>689</v>
      </c>
      <c r="H29" s="15">
        <v>4.078549861907959</v>
      </c>
      <c r="I29" s="27">
        <v>1027</v>
      </c>
      <c r="J29" s="27">
        <v>1059</v>
      </c>
      <c r="K29" s="15">
        <v>3.1158714294433594</v>
      </c>
    </row>
    <row r="30" spans="1:11" ht="12.75">
      <c r="A30" s="26"/>
      <c r="B30" s="9" t="s">
        <v>186</v>
      </c>
      <c r="C30" s="27">
        <v>565</v>
      </c>
      <c r="D30" s="27">
        <v>567</v>
      </c>
      <c r="E30" s="15">
        <v>0.3539822995662689</v>
      </c>
      <c r="F30" s="27">
        <v>865</v>
      </c>
      <c r="G30" s="27">
        <v>907</v>
      </c>
      <c r="H30" s="15">
        <v>4.8554911613464355</v>
      </c>
      <c r="I30" s="27">
        <v>1430</v>
      </c>
      <c r="J30" s="27">
        <v>1474</v>
      </c>
      <c r="K30" s="15">
        <v>3.076923131942749</v>
      </c>
    </row>
    <row r="31" spans="1:11" ht="12.75">
      <c r="A31" s="26"/>
      <c r="B31" s="9" t="s">
        <v>188</v>
      </c>
      <c r="C31" s="27">
        <v>0</v>
      </c>
      <c r="D31" s="27">
        <v>12</v>
      </c>
      <c r="E31" s="15"/>
      <c r="F31" s="27">
        <v>98</v>
      </c>
      <c r="G31" s="27">
        <v>93</v>
      </c>
      <c r="H31" s="15">
        <v>-5.102040767669678</v>
      </c>
      <c r="I31" s="27">
        <v>98</v>
      </c>
      <c r="J31" s="27">
        <v>105</v>
      </c>
      <c r="K31" s="15">
        <v>7.142857551574707</v>
      </c>
    </row>
    <row r="32" spans="2:11" ht="12.75">
      <c r="B32" s="16" t="s">
        <v>16</v>
      </c>
      <c r="C32" s="28">
        <v>1431</v>
      </c>
      <c r="D32" s="28">
        <v>1332</v>
      </c>
      <c r="E32" s="18">
        <v>-6.9</v>
      </c>
      <c r="F32" s="28">
        <v>2219</v>
      </c>
      <c r="G32" s="28">
        <v>2111</v>
      </c>
      <c r="H32" s="18">
        <v>-4.8670572329878325</v>
      </c>
      <c r="I32" s="28">
        <v>3650</v>
      </c>
      <c r="J32" s="28">
        <v>3443</v>
      </c>
      <c r="K32" s="18">
        <v>-5.671232876712328</v>
      </c>
    </row>
    <row r="33" spans="1:11" ht="24" customHeight="1">
      <c r="A33" s="103" t="s">
        <v>190</v>
      </c>
      <c r="B33" s="103"/>
      <c r="C33" s="104">
        <v>2455</v>
      </c>
      <c r="D33" s="104">
        <v>2359</v>
      </c>
      <c r="E33" s="105">
        <f>((D33-C33)/C33)*100</f>
        <v>-3.9103869653767824</v>
      </c>
      <c r="F33" s="104">
        <v>6899</v>
      </c>
      <c r="G33" s="104">
        <v>6223</v>
      </c>
      <c r="H33" s="105">
        <f>((G33-F33)/F33)*100</f>
        <v>-9.798521524858675</v>
      </c>
      <c r="I33" s="104">
        <v>9354</v>
      </c>
      <c r="J33" s="104">
        <v>8582</v>
      </c>
      <c r="K33" s="105">
        <f>((J33-I33)/I33)*100</f>
        <v>-8.253153731024161</v>
      </c>
    </row>
    <row r="34" spans="3:11" ht="12.75">
      <c r="C34" s="34"/>
      <c r="D34" s="34"/>
      <c r="E34" s="34"/>
      <c r="F34" s="34"/>
      <c r="G34" s="34"/>
      <c r="H34" s="34"/>
      <c r="I34" s="34"/>
      <c r="J34" s="34"/>
      <c r="K34" s="34"/>
    </row>
    <row r="37" spans="1:11" ht="23.25">
      <c r="A37" s="152" t="s">
        <v>268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</row>
    <row r="39" ht="16.5" thickBot="1">
      <c r="A39" s="11" t="s">
        <v>291</v>
      </c>
    </row>
    <row r="40" spans="1:11" ht="14.25" thickBot="1" thickTop="1">
      <c r="A40" s="120"/>
      <c r="B40" s="120"/>
      <c r="C40" s="151" t="s">
        <v>0</v>
      </c>
      <c r="D40" s="151"/>
      <c r="E40" s="151"/>
      <c r="F40" s="151" t="s">
        <v>66</v>
      </c>
      <c r="G40" s="151"/>
      <c r="H40" s="151"/>
      <c r="I40" s="151" t="s">
        <v>16</v>
      </c>
      <c r="J40" s="151"/>
      <c r="K40" s="151"/>
    </row>
    <row r="41" spans="1:11" ht="36" customHeight="1" thickBot="1">
      <c r="A41" s="121" t="s">
        <v>63</v>
      </c>
      <c r="B41" s="121" t="s">
        <v>64</v>
      </c>
      <c r="C41" s="127" t="s">
        <v>293</v>
      </c>
      <c r="D41" s="127" t="s">
        <v>292</v>
      </c>
      <c r="E41" s="127" t="s">
        <v>29</v>
      </c>
      <c r="F41" s="127" t="s">
        <v>293</v>
      </c>
      <c r="G41" s="127" t="s">
        <v>292</v>
      </c>
      <c r="H41" s="127" t="s">
        <v>29</v>
      </c>
      <c r="I41" s="127" t="s">
        <v>293</v>
      </c>
      <c r="J41" s="127" t="s">
        <v>292</v>
      </c>
      <c r="K41" s="127" t="s">
        <v>29</v>
      </c>
    </row>
    <row r="42" spans="1:11" ht="12.75">
      <c r="A42" s="67" t="s">
        <v>173</v>
      </c>
      <c r="B42" s="33" t="s">
        <v>174</v>
      </c>
      <c r="C42" s="68">
        <v>1682</v>
      </c>
      <c r="D42" s="68">
        <v>1366</v>
      </c>
      <c r="E42" s="59">
        <v>-18.78715705871582</v>
      </c>
      <c r="F42" s="68">
        <v>68</v>
      </c>
      <c r="G42" s="68">
        <v>70</v>
      </c>
      <c r="H42" s="59">
        <v>2.941176414489746</v>
      </c>
      <c r="I42" s="68">
        <v>1750</v>
      </c>
      <c r="J42" s="68">
        <v>1436</v>
      </c>
      <c r="K42" s="59">
        <v>-17.94285774230957</v>
      </c>
    </row>
    <row r="43" spans="2:11" ht="12.75">
      <c r="B43" s="16" t="s">
        <v>16</v>
      </c>
      <c r="C43" s="28">
        <v>1682</v>
      </c>
      <c r="D43" s="28">
        <v>1366</v>
      </c>
      <c r="E43" s="17">
        <v>-18.787158145065398</v>
      </c>
      <c r="F43" s="28">
        <v>68</v>
      </c>
      <c r="G43" s="28">
        <v>70</v>
      </c>
      <c r="H43" s="18">
        <v>2.9411764705882355</v>
      </c>
      <c r="I43" s="28">
        <v>1750</v>
      </c>
      <c r="J43" s="28">
        <v>1436</v>
      </c>
      <c r="K43" s="18">
        <v>-17.9</v>
      </c>
    </row>
    <row r="44" spans="1:11" ht="24" customHeight="1">
      <c r="A44" s="103" t="s">
        <v>299</v>
      </c>
      <c r="B44" s="103"/>
      <c r="C44" s="104">
        <v>1682</v>
      </c>
      <c r="D44" s="104">
        <v>1366</v>
      </c>
      <c r="E44" s="105">
        <v>-18.787158145065398</v>
      </c>
      <c r="F44" s="104">
        <v>68</v>
      </c>
      <c r="G44" s="104">
        <v>70</v>
      </c>
      <c r="H44" s="105">
        <v>2.9411764705882355</v>
      </c>
      <c r="I44" s="104">
        <v>1750</v>
      </c>
      <c r="J44" s="104">
        <v>1436</v>
      </c>
      <c r="K44" s="105">
        <v>-17.9</v>
      </c>
    </row>
  </sheetData>
  <sheetProtection/>
  <mergeCells count="8">
    <mergeCell ref="C40:E40"/>
    <mergeCell ref="F40:H40"/>
    <mergeCell ref="I40:K40"/>
    <mergeCell ref="A2:K2"/>
    <mergeCell ref="C5:E5"/>
    <mergeCell ref="F5:H5"/>
    <mergeCell ref="I5:K5"/>
    <mergeCell ref="A37:K37"/>
  </mergeCells>
  <printOptions/>
  <pageMargins left="0.2" right="0.2" top="0.25" bottom="0.25" header="0.3" footer="0.3"/>
  <pageSetup fitToHeight="1" fitToWidth="1" horizontalDpi="600" verticalDpi="600" orientation="landscape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zoomScalePageLayoutView="0" workbookViewId="0" topLeftCell="A1">
      <selection activeCell="A5" sqref="A5:K6"/>
    </sheetView>
  </sheetViews>
  <sheetFormatPr defaultColWidth="9.140625" defaultRowHeight="12.75"/>
  <cols>
    <col min="1" max="1" width="30.7109375" style="9" customWidth="1"/>
    <col min="2" max="2" width="34.28125" style="9" customWidth="1"/>
    <col min="3" max="3" width="8.57421875" style="9" customWidth="1"/>
    <col min="4" max="11" width="10.7109375" style="9" customWidth="1"/>
    <col min="12" max="16384" width="9.140625" style="9" customWidth="1"/>
  </cols>
  <sheetData>
    <row r="2" spans="1:11" ht="23.25">
      <c r="A2" s="152" t="s">
        <v>268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4" ht="16.5" thickBot="1">
      <c r="A4" s="11" t="s">
        <v>191</v>
      </c>
    </row>
    <row r="5" spans="1:11" ht="27.75" customHeight="1" thickBot="1" thickTop="1">
      <c r="A5" s="120"/>
      <c r="B5" s="120"/>
      <c r="C5" s="151" t="s">
        <v>0</v>
      </c>
      <c r="D5" s="151"/>
      <c r="E5" s="151"/>
      <c r="F5" s="151" t="s">
        <v>66</v>
      </c>
      <c r="G5" s="151"/>
      <c r="H5" s="151"/>
      <c r="I5" s="151" t="s">
        <v>16</v>
      </c>
      <c r="J5" s="151"/>
      <c r="K5" s="151"/>
    </row>
    <row r="6" spans="1:11" ht="36.75" customHeight="1" thickBot="1">
      <c r="A6" s="121" t="s">
        <v>63</v>
      </c>
      <c r="B6" s="121" t="s">
        <v>64</v>
      </c>
      <c r="C6" s="127" t="s">
        <v>293</v>
      </c>
      <c r="D6" s="127" t="s">
        <v>292</v>
      </c>
      <c r="E6" s="127" t="s">
        <v>29</v>
      </c>
      <c r="F6" s="127" t="s">
        <v>293</v>
      </c>
      <c r="G6" s="127" t="s">
        <v>292</v>
      </c>
      <c r="H6" s="127" t="s">
        <v>29</v>
      </c>
      <c r="I6" s="127" t="s">
        <v>293</v>
      </c>
      <c r="J6" s="127" t="s">
        <v>292</v>
      </c>
      <c r="K6" s="127" t="s">
        <v>29</v>
      </c>
    </row>
    <row r="7" spans="1:11" ht="25.5">
      <c r="A7" s="30" t="s">
        <v>192</v>
      </c>
      <c r="B7" s="9" t="s">
        <v>193</v>
      </c>
      <c r="C7" s="27">
        <v>0</v>
      </c>
      <c r="D7" s="27">
        <v>0</v>
      </c>
      <c r="E7" s="15"/>
      <c r="F7" s="27">
        <v>0</v>
      </c>
      <c r="G7" s="27">
        <v>19</v>
      </c>
      <c r="H7" s="15"/>
      <c r="I7" s="27">
        <v>0</v>
      </c>
      <c r="J7" s="27">
        <v>19</v>
      </c>
      <c r="K7" s="15"/>
    </row>
    <row r="8" spans="1:11" ht="12.75">
      <c r="A8" s="30"/>
      <c r="B8" s="9" t="s">
        <v>195</v>
      </c>
      <c r="C8" s="27">
        <v>0</v>
      </c>
      <c r="D8" s="27">
        <v>0</v>
      </c>
      <c r="E8" s="15"/>
      <c r="F8" s="27">
        <v>21</v>
      </c>
      <c r="G8" s="27">
        <v>19</v>
      </c>
      <c r="H8" s="15">
        <v>-9.523809432983398</v>
      </c>
      <c r="I8" s="27">
        <v>21</v>
      </c>
      <c r="J8" s="27">
        <v>19</v>
      </c>
      <c r="K8" s="15">
        <v>-9.523809432983398</v>
      </c>
    </row>
    <row r="9" spans="1:11" ht="12.75">
      <c r="A9" s="30"/>
      <c r="B9" s="9" t="s">
        <v>197</v>
      </c>
      <c r="C9" s="27">
        <v>199</v>
      </c>
      <c r="D9" s="27">
        <v>159</v>
      </c>
      <c r="E9" s="15">
        <v>-20.100502014160156</v>
      </c>
      <c r="F9" s="27">
        <v>0</v>
      </c>
      <c r="G9" s="27">
        <v>0</v>
      </c>
      <c r="H9" s="15"/>
      <c r="I9" s="27">
        <v>199</v>
      </c>
      <c r="J9" s="27">
        <v>159</v>
      </c>
      <c r="K9" s="15">
        <v>-20.100502014160156</v>
      </c>
    </row>
    <row r="10" spans="1:11" ht="12.75">
      <c r="A10" s="31"/>
      <c r="B10" s="16" t="s">
        <v>16</v>
      </c>
      <c r="C10" s="28">
        <v>199</v>
      </c>
      <c r="D10" s="28">
        <v>159</v>
      </c>
      <c r="E10" s="17">
        <v>-20.100502512562816</v>
      </c>
      <c r="F10" s="28">
        <v>21</v>
      </c>
      <c r="G10" s="28">
        <v>38</v>
      </c>
      <c r="H10" s="18">
        <v>80.95238095238095</v>
      </c>
      <c r="I10" s="28">
        <v>220</v>
      </c>
      <c r="J10" s="28">
        <v>197</v>
      </c>
      <c r="K10" s="18">
        <v>-10.5</v>
      </c>
    </row>
    <row r="11" spans="1:11" ht="12.75">
      <c r="A11" s="30" t="s">
        <v>199</v>
      </c>
      <c r="B11" s="9" t="s">
        <v>200</v>
      </c>
      <c r="C11" s="27">
        <v>0</v>
      </c>
      <c r="D11" s="27">
        <v>0</v>
      </c>
      <c r="E11" s="15"/>
      <c r="F11" s="27">
        <v>13</v>
      </c>
      <c r="G11" s="27">
        <v>1</v>
      </c>
      <c r="H11" s="15">
        <v>-92.30769348144531</v>
      </c>
      <c r="I11" s="27">
        <v>13</v>
      </c>
      <c r="J11" s="27">
        <v>1</v>
      </c>
      <c r="K11" s="15">
        <v>-92.30769348144531</v>
      </c>
    </row>
    <row r="12" spans="1:11" ht="12.75">
      <c r="A12" s="30"/>
      <c r="B12" s="9" t="s">
        <v>197</v>
      </c>
      <c r="C12" s="27">
        <v>89</v>
      </c>
      <c r="D12" s="27">
        <v>0</v>
      </c>
      <c r="E12" s="15">
        <v>-100</v>
      </c>
      <c r="F12" s="27">
        <v>0</v>
      </c>
      <c r="G12" s="27">
        <v>0</v>
      </c>
      <c r="H12" s="15"/>
      <c r="I12" s="27">
        <v>89</v>
      </c>
      <c r="J12" s="27">
        <v>0</v>
      </c>
      <c r="K12" s="15">
        <v>-100</v>
      </c>
    </row>
    <row r="13" spans="1:11" ht="12.75">
      <c r="A13" s="31"/>
      <c r="B13" s="16" t="s">
        <v>16</v>
      </c>
      <c r="C13" s="28">
        <v>89</v>
      </c>
      <c r="D13" s="28"/>
      <c r="E13" s="17">
        <v>-100</v>
      </c>
      <c r="F13" s="28">
        <v>13</v>
      </c>
      <c r="G13" s="28">
        <v>1</v>
      </c>
      <c r="H13" s="18">
        <v>-92.3076923076923</v>
      </c>
      <c r="I13" s="28">
        <v>102</v>
      </c>
      <c r="J13" s="28">
        <v>1</v>
      </c>
      <c r="K13" s="18">
        <v>-99</v>
      </c>
    </row>
    <row r="14" spans="1:11" ht="12.75">
      <c r="A14" s="30" t="s">
        <v>296</v>
      </c>
      <c r="B14" s="9" t="s">
        <v>197</v>
      </c>
      <c r="C14" s="27">
        <v>0</v>
      </c>
      <c r="D14" s="27">
        <v>1</v>
      </c>
      <c r="E14" s="15"/>
      <c r="F14" s="27">
        <v>0</v>
      </c>
      <c r="G14" s="27">
        <v>0</v>
      </c>
      <c r="H14" s="15"/>
      <c r="I14" s="27">
        <v>0</v>
      </c>
      <c r="J14" s="27">
        <v>1</v>
      </c>
      <c r="K14" s="15"/>
    </row>
    <row r="15" spans="1:11" ht="12.75">
      <c r="A15" s="31"/>
      <c r="B15" s="16" t="s">
        <v>16</v>
      </c>
      <c r="C15" s="28"/>
      <c r="D15" s="28">
        <v>1</v>
      </c>
      <c r="E15" s="16"/>
      <c r="F15" s="28">
        <v>0</v>
      </c>
      <c r="G15" s="28">
        <v>0</v>
      </c>
      <c r="H15" s="16"/>
      <c r="I15" s="28">
        <v>0</v>
      </c>
      <c r="J15" s="28">
        <v>1</v>
      </c>
      <c r="K15" s="16"/>
    </row>
    <row r="16" spans="1:11" ht="12.75">
      <c r="A16" s="30" t="s">
        <v>202</v>
      </c>
      <c r="B16" s="9" t="s">
        <v>202</v>
      </c>
      <c r="C16" s="27">
        <v>0</v>
      </c>
      <c r="D16" s="27">
        <v>4</v>
      </c>
      <c r="E16" s="15"/>
      <c r="F16" s="27">
        <v>26</v>
      </c>
      <c r="G16" s="27">
        <v>40</v>
      </c>
      <c r="H16" s="15">
        <v>53.84615707397461</v>
      </c>
      <c r="I16" s="27">
        <v>26</v>
      </c>
      <c r="J16" s="27">
        <v>44</v>
      </c>
      <c r="K16" s="15">
        <v>69.23077392578125</v>
      </c>
    </row>
    <row r="17" spans="1:11" ht="12.75">
      <c r="A17" s="30"/>
      <c r="B17" s="9" t="s">
        <v>197</v>
      </c>
      <c r="C17" s="27">
        <v>1</v>
      </c>
      <c r="D17" s="27">
        <v>3</v>
      </c>
      <c r="E17" s="15">
        <v>200</v>
      </c>
      <c r="F17" s="27">
        <v>0</v>
      </c>
      <c r="G17" s="27">
        <v>0</v>
      </c>
      <c r="H17" s="15"/>
      <c r="I17" s="27">
        <v>1</v>
      </c>
      <c r="J17" s="27">
        <v>3</v>
      </c>
      <c r="K17" s="15">
        <v>200</v>
      </c>
    </row>
    <row r="18" spans="1:11" ht="12.75">
      <c r="A18" s="31"/>
      <c r="B18" s="16" t="s">
        <v>16</v>
      </c>
      <c r="C18" s="28">
        <v>1</v>
      </c>
      <c r="D18" s="28">
        <v>7</v>
      </c>
      <c r="E18" s="17">
        <v>600</v>
      </c>
      <c r="F18" s="28">
        <v>26</v>
      </c>
      <c r="G18" s="28">
        <v>40</v>
      </c>
      <c r="H18" s="18">
        <v>53.84615384615385</v>
      </c>
      <c r="I18" s="28">
        <v>27</v>
      </c>
      <c r="J18" s="28">
        <v>47</v>
      </c>
      <c r="K18" s="18">
        <v>74.1</v>
      </c>
    </row>
    <row r="19" spans="1:11" ht="12.75">
      <c r="A19" s="30" t="s">
        <v>204</v>
      </c>
      <c r="B19" s="9" t="s">
        <v>205</v>
      </c>
      <c r="C19" s="27">
        <v>6</v>
      </c>
      <c r="D19" s="27">
        <v>3</v>
      </c>
      <c r="E19" s="15">
        <v>-50</v>
      </c>
      <c r="F19" s="27">
        <v>0</v>
      </c>
      <c r="G19" s="27">
        <v>0</v>
      </c>
      <c r="H19" s="15"/>
      <c r="I19" s="27">
        <v>6</v>
      </c>
      <c r="J19" s="27">
        <v>3</v>
      </c>
      <c r="K19" s="15">
        <v>-50</v>
      </c>
    </row>
    <row r="20" spans="1:11" ht="12.75">
      <c r="A20" s="30"/>
      <c r="B20" s="9" t="s">
        <v>197</v>
      </c>
      <c r="C20" s="27">
        <v>10</v>
      </c>
      <c r="D20" s="27">
        <v>0</v>
      </c>
      <c r="E20" s="15">
        <v>-100</v>
      </c>
      <c r="F20" s="27">
        <v>0</v>
      </c>
      <c r="G20" s="27">
        <v>0</v>
      </c>
      <c r="H20" s="15"/>
      <c r="I20" s="27">
        <v>10</v>
      </c>
      <c r="J20" s="27">
        <v>0</v>
      </c>
      <c r="K20" s="15">
        <v>-100</v>
      </c>
    </row>
    <row r="21" spans="1:11" ht="12.75">
      <c r="A21" s="30"/>
      <c r="B21" s="9" t="s">
        <v>207</v>
      </c>
      <c r="C21" s="27">
        <v>7</v>
      </c>
      <c r="D21" s="27">
        <v>4</v>
      </c>
      <c r="E21" s="15">
        <v>-42.85714340209961</v>
      </c>
      <c r="F21" s="27">
        <v>0</v>
      </c>
      <c r="G21" s="27">
        <v>0</v>
      </c>
      <c r="H21" s="15"/>
      <c r="I21" s="27">
        <v>7</v>
      </c>
      <c r="J21" s="27">
        <v>4</v>
      </c>
      <c r="K21" s="15">
        <v>-42.85714340209961</v>
      </c>
    </row>
    <row r="22" spans="1:11" ht="12.75">
      <c r="A22" s="30"/>
      <c r="B22" s="9" t="s">
        <v>209</v>
      </c>
      <c r="C22" s="27">
        <v>12</v>
      </c>
      <c r="D22" s="27">
        <v>6</v>
      </c>
      <c r="E22" s="15">
        <v>-50</v>
      </c>
      <c r="F22" s="27">
        <v>0</v>
      </c>
      <c r="G22" s="27">
        <v>0</v>
      </c>
      <c r="H22" s="15"/>
      <c r="I22" s="27">
        <v>12</v>
      </c>
      <c r="J22" s="27">
        <v>6</v>
      </c>
      <c r="K22" s="15">
        <v>-50</v>
      </c>
    </row>
    <row r="23" spans="1:11" ht="12.75">
      <c r="A23" s="31"/>
      <c r="B23" s="16" t="s">
        <v>16</v>
      </c>
      <c r="C23" s="28">
        <v>35</v>
      </c>
      <c r="D23" s="28">
        <v>13</v>
      </c>
      <c r="E23" s="17">
        <v>-62.857142857142854</v>
      </c>
      <c r="F23" s="28">
        <v>0</v>
      </c>
      <c r="G23" s="28">
        <v>0</v>
      </c>
      <c r="H23" s="16"/>
      <c r="I23" s="28">
        <v>35</v>
      </c>
      <c r="J23" s="28">
        <v>13</v>
      </c>
      <c r="K23" s="18">
        <v>-62.9</v>
      </c>
    </row>
    <row r="24" spans="1:11" ht="25.5">
      <c r="A24" s="30" t="s">
        <v>211</v>
      </c>
      <c r="B24" s="9" t="s">
        <v>211</v>
      </c>
      <c r="C24" s="27">
        <v>3</v>
      </c>
      <c r="D24" s="27">
        <v>0</v>
      </c>
      <c r="E24" s="15">
        <v>-100</v>
      </c>
      <c r="F24" s="27">
        <v>16</v>
      </c>
      <c r="G24" s="27">
        <v>5</v>
      </c>
      <c r="H24" s="15">
        <v>-68.75</v>
      </c>
      <c r="I24" s="27">
        <v>19</v>
      </c>
      <c r="J24" s="27">
        <v>5</v>
      </c>
      <c r="K24" s="15">
        <v>-73.68421173095703</v>
      </c>
    </row>
    <row r="25" spans="1:11" ht="12.75">
      <c r="A25" s="31"/>
      <c r="B25" s="16" t="s">
        <v>16</v>
      </c>
      <c r="C25" s="28">
        <v>3</v>
      </c>
      <c r="D25" s="28"/>
      <c r="E25" s="17">
        <v>-100</v>
      </c>
      <c r="F25" s="28">
        <v>16</v>
      </c>
      <c r="G25" s="28">
        <v>5</v>
      </c>
      <c r="H25" s="18">
        <v>-68.75</v>
      </c>
      <c r="I25" s="28">
        <v>19</v>
      </c>
      <c r="J25" s="28">
        <v>5</v>
      </c>
      <c r="K25" s="18">
        <v>-73.7</v>
      </c>
    </row>
    <row r="26" spans="1:11" ht="12.75">
      <c r="A26" s="30" t="s">
        <v>213</v>
      </c>
      <c r="B26" s="9" t="s">
        <v>197</v>
      </c>
      <c r="C26" s="27">
        <v>131</v>
      </c>
      <c r="D26" s="27">
        <v>157</v>
      </c>
      <c r="E26" s="15">
        <v>19.847328186035156</v>
      </c>
      <c r="F26" s="27">
        <v>0</v>
      </c>
      <c r="G26" s="27">
        <v>0</v>
      </c>
      <c r="H26" s="15"/>
      <c r="I26" s="27">
        <v>131</v>
      </c>
      <c r="J26" s="27">
        <v>157</v>
      </c>
      <c r="K26" s="15">
        <v>19.847328186035156</v>
      </c>
    </row>
    <row r="27" spans="1:11" ht="12.75">
      <c r="A27" s="30"/>
      <c r="B27" s="9" t="s">
        <v>213</v>
      </c>
      <c r="C27" s="27">
        <v>8</v>
      </c>
      <c r="D27" s="27">
        <v>4</v>
      </c>
      <c r="E27" s="15">
        <v>-50</v>
      </c>
      <c r="F27" s="27">
        <v>22</v>
      </c>
      <c r="G27" s="27">
        <v>10</v>
      </c>
      <c r="H27" s="15">
        <v>-54.54545593261719</v>
      </c>
      <c r="I27" s="27">
        <v>30</v>
      </c>
      <c r="J27" s="27">
        <v>14</v>
      </c>
      <c r="K27" s="15">
        <v>-53.333335876464844</v>
      </c>
    </row>
    <row r="28" spans="1:11" ht="12.75">
      <c r="A28" s="31"/>
      <c r="B28" s="16" t="s">
        <v>16</v>
      </c>
      <c r="C28" s="28">
        <v>139</v>
      </c>
      <c r="D28" s="28">
        <v>161</v>
      </c>
      <c r="E28" s="18">
        <v>15.8</v>
      </c>
      <c r="F28" s="28">
        <v>22</v>
      </c>
      <c r="G28" s="28">
        <v>10</v>
      </c>
      <c r="H28" s="18">
        <v>-54.54545454545455</v>
      </c>
      <c r="I28" s="28">
        <v>161</v>
      </c>
      <c r="J28" s="28">
        <v>171</v>
      </c>
      <c r="K28" s="18">
        <v>6.211180124223603</v>
      </c>
    </row>
    <row r="29" spans="1:11" ht="24" customHeight="1">
      <c r="A29" s="103" t="s">
        <v>215</v>
      </c>
      <c r="B29" s="103"/>
      <c r="C29" s="104">
        <v>466</v>
      </c>
      <c r="D29" s="104">
        <v>341</v>
      </c>
      <c r="E29" s="105">
        <v>-26.824034334763947</v>
      </c>
      <c r="F29" s="104">
        <v>98</v>
      </c>
      <c r="G29" s="104">
        <v>94</v>
      </c>
      <c r="H29" s="105">
        <v>-4.081632653061225</v>
      </c>
      <c r="I29" s="104">
        <v>564</v>
      </c>
      <c r="J29" s="104">
        <v>435</v>
      </c>
      <c r="K29" s="105">
        <v>-22.872340425531913</v>
      </c>
    </row>
  </sheetData>
  <sheetProtection/>
  <mergeCells count="4">
    <mergeCell ref="A2:K2"/>
    <mergeCell ref="C5:E5"/>
    <mergeCell ref="F5:H5"/>
    <mergeCell ref="I5:K5"/>
  </mergeCells>
  <printOptions/>
  <pageMargins left="0.2" right="0.2" top="0.25" bottom="0.25" header="0.3" footer="0.3"/>
  <pageSetup fitToHeight="1" fitToWidth="1" horizontalDpi="600" verticalDpi="600" orientation="landscape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"/>
  <sheetViews>
    <sheetView zoomScalePageLayoutView="0" workbookViewId="0" topLeftCell="A1">
      <selection activeCell="A5" sqref="A5:K6"/>
    </sheetView>
  </sheetViews>
  <sheetFormatPr defaultColWidth="9.140625" defaultRowHeight="12.75"/>
  <cols>
    <col min="1" max="1" width="30.7109375" style="9" customWidth="1"/>
    <col min="2" max="2" width="25.00390625" style="9" customWidth="1"/>
    <col min="3" max="11" width="10.7109375" style="9" customWidth="1"/>
    <col min="12" max="16384" width="9.140625" style="9" customWidth="1"/>
  </cols>
  <sheetData>
    <row r="2" spans="1:11" ht="23.25">
      <c r="A2" s="152" t="s">
        <v>268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4" ht="16.5" thickBot="1">
      <c r="A4" s="11" t="s">
        <v>216</v>
      </c>
    </row>
    <row r="5" spans="1:11" ht="27.75" customHeight="1" thickBot="1" thickTop="1">
      <c r="A5" s="120"/>
      <c r="B5" s="120"/>
      <c r="C5" s="151" t="s">
        <v>0</v>
      </c>
      <c r="D5" s="151"/>
      <c r="E5" s="151"/>
      <c r="F5" s="151" t="s">
        <v>66</v>
      </c>
      <c r="G5" s="151"/>
      <c r="H5" s="151"/>
      <c r="I5" s="151" t="s">
        <v>16</v>
      </c>
      <c r="J5" s="151"/>
      <c r="K5" s="151"/>
    </row>
    <row r="6" spans="1:11" ht="37.5" customHeight="1" thickBot="1">
      <c r="A6" s="121" t="s">
        <v>63</v>
      </c>
      <c r="B6" s="121" t="s">
        <v>64</v>
      </c>
      <c r="C6" s="127" t="s">
        <v>293</v>
      </c>
      <c r="D6" s="127" t="s">
        <v>292</v>
      </c>
      <c r="E6" s="127" t="s">
        <v>29</v>
      </c>
      <c r="F6" s="127" t="s">
        <v>293</v>
      </c>
      <c r="G6" s="127" t="s">
        <v>292</v>
      </c>
      <c r="H6" s="127" t="s">
        <v>29</v>
      </c>
      <c r="I6" s="127" t="s">
        <v>293</v>
      </c>
      <c r="J6" s="127" t="s">
        <v>292</v>
      </c>
      <c r="K6" s="127" t="s">
        <v>29</v>
      </c>
    </row>
    <row r="7" spans="1:11" ht="25.5">
      <c r="A7" s="30" t="s">
        <v>217</v>
      </c>
      <c r="B7" s="9" t="s">
        <v>218</v>
      </c>
      <c r="C7" s="27">
        <v>1310</v>
      </c>
      <c r="D7" s="27">
        <v>1615</v>
      </c>
      <c r="E7" s="15">
        <v>23.282442092895508</v>
      </c>
      <c r="F7" s="27">
        <v>105</v>
      </c>
      <c r="G7" s="27">
        <v>69</v>
      </c>
      <c r="H7" s="15">
        <v>-34.28571701049805</v>
      </c>
      <c r="I7" s="27">
        <v>1415</v>
      </c>
      <c r="J7" s="27">
        <v>1684</v>
      </c>
      <c r="K7" s="15">
        <v>19.010601043701172</v>
      </c>
    </row>
    <row r="8" spans="1:11" ht="12.75">
      <c r="A8" s="30"/>
      <c r="B8" s="9" t="s">
        <v>220</v>
      </c>
      <c r="C8" s="27">
        <v>16</v>
      </c>
      <c r="D8" s="27">
        <v>16</v>
      </c>
      <c r="E8" s="15">
        <v>0</v>
      </c>
      <c r="F8" s="27">
        <v>19</v>
      </c>
      <c r="G8" s="27">
        <v>7</v>
      </c>
      <c r="H8" s="15">
        <v>-63.15789031982422</v>
      </c>
      <c r="I8" s="27">
        <v>35</v>
      </c>
      <c r="J8" s="27">
        <v>23</v>
      </c>
      <c r="K8" s="15">
        <v>-34.28571701049805</v>
      </c>
    </row>
    <row r="9" spans="1:11" ht="12.75">
      <c r="A9" s="30"/>
      <c r="B9" s="9" t="s">
        <v>222</v>
      </c>
      <c r="C9" s="27">
        <v>199</v>
      </c>
      <c r="D9" s="27">
        <v>133</v>
      </c>
      <c r="E9" s="15">
        <v>-33.165828704833984</v>
      </c>
      <c r="F9" s="27">
        <v>0</v>
      </c>
      <c r="G9" s="27">
        <v>0</v>
      </c>
      <c r="H9" s="15"/>
      <c r="I9" s="27">
        <v>199</v>
      </c>
      <c r="J9" s="27">
        <v>133</v>
      </c>
      <c r="K9" s="15">
        <v>-33.165828704833984</v>
      </c>
    </row>
    <row r="10" spans="1:11" ht="12.75">
      <c r="A10" s="30"/>
      <c r="B10" s="9" t="s">
        <v>21</v>
      </c>
      <c r="C10" s="27">
        <v>5</v>
      </c>
      <c r="D10" s="27">
        <v>0</v>
      </c>
      <c r="E10" s="15">
        <v>-100</v>
      </c>
      <c r="F10" s="27">
        <v>0</v>
      </c>
      <c r="G10" s="27">
        <v>0</v>
      </c>
      <c r="H10" s="15"/>
      <c r="I10" s="27">
        <v>5</v>
      </c>
      <c r="J10" s="27">
        <v>0</v>
      </c>
      <c r="K10" s="15">
        <v>-100</v>
      </c>
    </row>
    <row r="11" spans="1:11" ht="12.75">
      <c r="A11" s="31"/>
      <c r="B11" s="16" t="s">
        <v>16</v>
      </c>
      <c r="C11" s="28">
        <v>1530</v>
      </c>
      <c r="D11" s="28">
        <v>1764</v>
      </c>
      <c r="E11" s="17">
        <v>15.294117647058824</v>
      </c>
      <c r="F11" s="28">
        <v>124</v>
      </c>
      <c r="G11" s="28">
        <v>76</v>
      </c>
      <c r="H11" s="18">
        <v>-38.70967741935484</v>
      </c>
      <c r="I11" s="28">
        <v>1654</v>
      </c>
      <c r="J11" s="28">
        <v>1840</v>
      </c>
      <c r="K11" s="18">
        <v>11.2</v>
      </c>
    </row>
    <row r="12" spans="1:11" ht="12.75">
      <c r="A12" s="30" t="s">
        <v>224</v>
      </c>
      <c r="B12" s="9" t="s">
        <v>224</v>
      </c>
      <c r="C12" s="27">
        <v>1650</v>
      </c>
      <c r="D12" s="27">
        <v>1617</v>
      </c>
      <c r="E12" s="15">
        <v>-2</v>
      </c>
      <c r="F12" s="27">
        <v>30</v>
      </c>
      <c r="G12" s="27">
        <v>65</v>
      </c>
      <c r="H12" s="15">
        <v>116.66666412353516</v>
      </c>
      <c r="I12" s="27">
        <v>1680</v>
      </c>
      <c r="J12" s="27">
        <v>1682</v>
      </c>
      <c r="K12" s="15">
        <v>0.1190476268529892</v>
      </c>
    </row>
    <row r="13" spans="1:11" ht="12.75">
      <c r="A13" s="31"/>
      <c r="B13" s="16" t="s">
        <v>16</v>
      </c>
      <c r="C13" s="28">
        <v>1650</v>
      </c>
      <c r="D13" s="28">
        <v>1617</v>
      </c>
      <c r="E13" s="17">
        <v>-2</v>
      </c>
      <c r="F13" s="28">
        <v>30</v>
      </c>
      <c r="G13" s="28">
        <v>65</v>
      </c>
      <c r="H13" s="18">
        <v>116.66666666666667</v>
      </c>
      <c r="I13" s="28">
        <v>1680</v>
      </c>
      <c r="J13" s="28">
        <v>1682</v>
      </c>
      <c r="K13" s="18">
        <v>0.1</v>
      </c>
    </row>
    <row r="14" spans="1:11" ht="12.75">
      <c r="A14" s="30" t="s">
        <v>226</v>
      </c>
      <c r="B14" s="9" t="s">
        <v>227</v>
      </c>
      <c r="C14" s="27">
        <v>0</v>
      </c>
      <c r="D14" s="27">
        <v>0</v>
      </c>
      <c r="E14" s="15"/>
      <c r="F14" s="27">
        <v>809</v>
      </c>
      <c r="G14" s="27">
        <v>929</v>
      </c>
      <c r="H14" s="15">
        <v>14.83312702178955</v>
      </c>
      <c r="I14" s="27">
        <v>809</v>
      </c>
      <c r="J14" s="27">
        <v>929</v>
      </c>
      <c r="K14" s="15">
        <v>14.83312702178955</v>
      </c>
    </row>
    <row r="15" spans="1:11" ht="12.75">
      <c r="A15" s="30"/>
      <c r="B15" s="9" t="s">
        <v>229</v>
      </c>
      <c r="C15" s="27">
        <v>1202</v>
      </c>
      <c r="D15" s="27">
        <v>1281</v>
      </c>
      <c r="E15" s="15">
        <v>6.572379112243652</v>
      </c>
      <c r="F15" s="27">
        <v>737</v>
      </c>
      <c r="G15" s="27">
        <v>893</v>
      </c>
      <c r="H15" s="15">
        <v>21.166893005371094</v>
      </c>
      <c r="I15" s="27">
        <v>1939</v>
      </c>
      <c r="J15" s="27">
        <v>2174</v>
      </c>
      <c r="K15" s="15">
        <v>12.119648933410645</v>
      </c>
    </row>
    <row r="16" spans="1:11" ht="12.75">
      <c r="A16" s="30"/>
      <c r="B16" s="9" t="s">
        <v>239</v>
      </c>
      <c r="C16" s="27">
        <v>724</v>
      </c>
      <c r="D16" s="27">
        <v>822</v>
      </c>
      <c r="E16" s="15">
        <v>13.53591251373291</v>
      </c>
      <c r="F16" s="27">
        <v>327</v>
      </c>
      <c r="G16" s="27">
        <v>411</v>
      </c>
      <c r="H16" s="15">
        <v>25.688072204589844</v>
      </c>
      <c r="I16" s="27">
        <v>1051</v>
      </c>
      <c r="J16" s="27">
        <v>1233</v>
      </c>
      <c r="K16" s="15">
        <v>17.31684112548828</v>
      </c>
    </row>
    <row r="17" spans="1:11" ht="12.75">
      <c r="A17" s="31"/>
      <c r="B17" s="16" t="s">
        <v>16</v>
      </c>
      <c r="C17" s="28">
        <f>SUM(C14:C16)</f>
        <v>1926</v>
      </c>
      <c r="D17" s="28">
        <f>SUM(D14:D16)</f>
        <v>2103</v>
      </c>
      <c r="E17" s="17">
        <f>((D17-C17)/C17)*100</f>
        <v>9.190031152647975</v>
      </c>
      <c r="F17" s="28">
        <f>SUM(F14:F16)</f>
        <v>1873</v>
      </c>
      <c r="G17" s="28">
        <f>SUM(G14:G16)</f>
        <v>2233</v>
      </c>
      <c r="H17" s="18">
        <f>((G17-F17)/F17)*100</f>
        <v>19.220501868659902</v>
      </c>
      <c r="I17" s="28">
        <f>SUM(I14:I16)</f>
        <v>3799</v>
      </c>
      <c r="J17" s="28">
        <f>SUM(J14:J16)</f>
        <v>4336</v>
      </c>
      <c r="K17" s="18">
        <f>((J17-I17)/I17)*100</f>
        <v>14.135298762832324</v>
      </c>
    </row>
    <row r="18" spans="1:11" ht="12.75">
      <c r="A18" s="30" t="s">
        <v>231</v>
      </c>
      <c r="B18" s="9" t="s">
        <v>231</v>
      </c>
      <c r="C18" s="27">
        <v>1727</v>
      </c>
      <c r="D18" s="27">
        <v>1798</v>
      </c>
      <c r="E18" s="15">
        <v>4.111175537109375</v>
      </c>
      <c r="F18" s="27">
        <v>105</v>
      </c>
      <c r="G18" s="27">
        <v>94</v>
      </c>
      <c r="H18" s="15">
        <v>-10.476190567016602</v>
      </c>
      <c r="I18" s="27">
        <v>1832</v>
      </c>
      <c r="J18" s="27">
        <v>1892</v>
      </c>
      <c r="K18" s="15">
        <v>3.275109052658081</v>
      </c>
    </row>
    <row r="19" spans="1:11" ht="12.75">
      <c r="A19" s="31"/>
      <c r="B19" s="16" t="s">
        <v>16</v>
      </c>
      <c r="C19" s="28">
        <v>1727</v>
      </c>
      <c r="D19" s="28">
        <v>1798</v>
      </c>
      <c r="E19" s="17">
        <v>4.111175448755066</v>
      </c>
      <c r="F19" s="28">
        <v>105</v>
      </c>
      <c r="G19" s="28">
        <v>94</v>
      </c>
      <c r="H19" s="18">
        <v>-10.476190476190476</v>
      </c>
      <c r="I19" s="28">
        <v>1832</v>
      </c>
      <c r="J19" s="28">
        <v>1892</v>
      </c>
      <c r="K19" s="18">
        <v>3.3</v>
      </c>
    </row>
    <row r="20" spans="1:11" ht="12.75">
      <c r="A20" s="30" t="s">
        <v>233</v>
      </c>
      <c r="B20" s="9" t="s">
        <v>234</v>
      </c>
      <c r="C20" s="27">
        <v>144</v>
      </c>
      <c r="D20" s="27">
        <v>208</v>
      </c>
      <c r="E20" s="15">
        <v>44.4444465637207</v>
      </c>
      <c r="F20" s="27">
        <v>0</v>
      </c>
      <c r="G20" s="27">
        <v>0</v>
      </c>
      <c r="H20" s="15"/>
      <c r="I20" s="27">
        <v>144</v>
      </c>
      <c r="J20" s="27">
        <v>208</v>
      </c>
      <c r="K20" s="15">
        <v>44.4444465637207</v>
      </c>
    </row>
    <row r="21" spans="1:11" ht="12.75">
      <c r="A21" s="31"/>
      <c r="B21" s="16" t="s">
        <v>16</v>
      </c>
      <c r="C21" s="28">
        <v>144</v>
      </c>
      <c r="D21" s="28">
        <v>208</v>
      </c>
      <c r="E21" s="17">
        <v>44.44444444444444</v>
      </c>
      <c r="F21" s="28">
        <v>0</v>
      </c>
      <c r="G21" s="28">
        <v>0</v>
      </c>
      <c r="H21" s="16"/>
      <c r="I21" s="28">
        <v>144</v>
      </c>
      <c r="J21" s="28">
        <v>208</v>
      </c>
      <c r="K21" s="18">
        <v>44.4</v>
      </c>
    </row>
    <row r="22" spans="1:11" ht="12.75">
      <c r="A22" s="30" t="s">
        <v>235</v>
      </c>
      <c r="B22" s="9" t="s">
        <v>235</v>
      </c>
      <c r="C22" s="27">
        <v>667</v>
      </c>
      <c r="D22" s="27">
        <v>830</v>
      </c>
      <c r="E22" s="15">
        <v>24.437780380249023</v>
      </c>
      <c r="F22" s="27">
        <v>12</v>
      </c>
      <c r="G22" s="27">
        <v>4</v>
      </c>
      <c r="H22" s="15">
        <v>-66.66667175292969</v>
      </c>
      <c r="I22" s="27">
        <v>679</v>
      </c>
      <c r="J22" s="27">
        <v>834</v>
      </c>
      <c r="K22" s="15">
        <v>22.827688217163086</v>
      </c>
    </row>
    <row r="23" spans="1:11" ht="12.75">
      <c r="A23" s="31"/>
      <c r="B23" s="16" t="s">
        <v>16</v>
      </c>
      <c r="C23" s="28">
        <v>667</v>
      </c>
      <c r="D23" s="28">
        <v>830</v>
      </c>
      <c r="E23" s="17">
        <v>24.43778110944528</v>
      </c>
      <c r="F23" s="28">
        <v>12</v>
      </c>
      <c r="G23" s="28">
        <v>4</v>
      </c>
      <c r="H23" s="18">
        <v>-66.66666666666667</v>
      </c>
      <c r="I23" s="28">
        <v>679</v>
      </c>
      <c r="J23" s="28">
        <v>834</v>
      </c>
      <c r="K23" s="18">
        <v>22.8</v>
      </c>
    </row>
    <row r="24" spans="1:11" ht="12.75">
      <c r="A24" s="30" t="s">
        <v>237</v>
      </c>
      <c r="B24" s="9" t="s">
        <v>237</v>
      </c>
      <c r="C24" s="27">
        <v>1169</v>
      </c>
      <c r="D24" s="27">
        <v>1197</v>
      </c>
      <c r="E24" s="15">
        <v>2.395209789276123</v>
      </c>
      <c r="F24" s="27">
        <v>226</v>
      </c>
      <c r="G24" s="27">
        <v>247</v>
      </c>
      <c r="H24" s="15">
        <v>9.292035102844238</v>
      </c>
      <c r="I24" s="27">
        <v>1395</v>
      </c>
      <c r="J24" s="27">
        <v>1444</v>
      </c>
      <c r="K24" s="15">
        <v>3.512544870376587</v>
      </c>
    </row>
    <row r="25" spans="1:11" ht="12.75">
      <c r="A25" s="31"/>
      <c r="B25" s="16" t="s">
        <v>16</v>
      </c>
      <c r="C25" s="28">
        <v>1169</v>
      </c>
      <c r="D25" s="28">
        <v>1197</v>
      </c>
      <c r="E25" s="17">
        <v>2.395209580838323</v>
      </c>
      <c r="F25" s="28">
        <v>226</v>
      </c>
      <c r="G25" s="28">
        <v>247</v>
      </c>
      <c r="H25" s="18">
        <v>9.29203539823009</v>
      </c>
      <c r="I25" s="28">
        <v>1395</v>
      </c>
      <c r="J25" s="28">
        <v>1444</v>
      </c>
      <c r="K25" s="18">
        <v>3.5</v>
      </c>
    </row>
    <row r="26" spans="1:11" ht="24" customHeight="1">
      <c r="A26" s="103" t="s">
        <v>241</v>
      </c>
      <c r="B26" s="103"/>
      <c r="C26" s="104">
        <v>8813</v>
      </c>
      <c r="D26" s="104">
        <v>9517</v>
      </c>
      <c r="E26" s="105">
        <v>7.9881992511063205</v>
      </c>
      <c r="F26" s="104">
        <v>2370</v>
      </c>
      <c r="G26" s="104">
        <v>2719</v>
      </c>
      <c r="H26" s="105">
        <v>14.725738396624472</v>
      </c>
      <c r="I26" s="104">
        <v>11183</v>
      </c>
      <c r="J26" s="104">
        <v>12236</v>
      </c>
      <c r="K26" s="105">
        <v>9.416077975498524</v>
      </c>
    </row>
  </sheetData>
  <sheetProtection/>
  <mergeCells count="4">
    <mergeCell ref="A2:K2"/>
    <mergeCell ref="C5:E5"/>
    <mergeCell ref="F5:H5"/>
    <mergeCell ref="I5:K5"/>
  </mergeCells>
  <printOptions/>
  <pageMargins left="0.2" right="0.2" top="0.25" bottom="0.25" header="0.3" footer="0.3"/>
  <pageSetup fitToHeight="1" fitToWidth="1" horizontalDpi="600" verticalDpi="600" orientation="landscape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zoomScalePageLayoutView="0" workbookViewId="0" topLeftCell="A1">
      <selection activeCell="O27" sqref="O27"/>
    </sheetView>
  </sheetViews>
  <sheetFormatPr defaultColWidth="9.140625" defaultRowHeight="12.75"/>
  <cols>
    <col min="1" max="1" width="21.8515625" style="9" customWidth="1"/>
    <col min="2" max="2" width="35.7109375" style="9" customWidth="1"/>
    <col min="3" max="11" width="10.7109375" style="9" customWidth="1"/>
    <col min="12" max="16384" width="9.140625" style="9" customWidth="1"/>
  </cols>
  <sheetData>
    <row r="2" spans="1:11" ht="23.25">
      <c r="A2" s="152" t="s">
        <v>268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4" ht="16.5" thickBot="1">
      <c r="A4" s="11" t="s">
        <v>242</v>
      </c>
    </row>
    <row r="5" spans="1:11" ht="24.75" customHeight="1" thickBot="1" thickTop="1">
      <c r="A5" s="106"/>
      <c r="B5" s="106"/>
      <c r="C5" s="153" t="s">
        <v>0</v>
      </c>
      <c r="D5" s="153"/>
      <c r="E5" s="153"/>
      <c r="F5" s="153" t="s">
        <v>66</v>
      </c>
      <c r="G5" s="153"/>
      <c r="H5" s="153"/>
      <c r="I5" s="153" t="s">
        <v>16</v>
      </c>
      <c r="J5" s="153"/>
      <c r="K5" s="153"/>
    </row>
    <row r="6" spans="1:11" ht="26.25" thickBot="1">
      <c r="A6" s="107" t="s">
        <v>63</v>
      </c>
      <c r="B6" s="107" t="s">
        <v>64</v>
      </c>
      <c r="C6" s="108" t="s">
        <v>293</v>
      </c>
      <c r="D6" s="108" t="s">
        <v>292</v>
      </c>
      <c r="E6" s="108" t="s">
        <v>29</v>
      </c>
      <c r="F6" s="108" t="s">
        <v>293</v>
      </c>
      <c r="G6" s="108" t="s">
        <v>292</v>
      </c>
      <c r="H6" s="108" t="s">
        <v>29</v>
      </c>
      <c r="I6" s="108" t="s">
        <v>293</v>
      </c>
      <c r="J6" s="108" t="s">
        <v>292</v>
      </c>
      <c r="K6" s="108" t="s">
        <v>29</v>
      </c>
    </row>
    <row r="7" spans="1:11" ht="12.75">
      <c r="A7" s="26" t="s">
        <v>243</v>
      </c>
      <c r="B7" s="9" t="s">
        <v>244</v>
      </c>
      <c r="C7" s="27">
        <v>68</v>
      </c>
      <c r="D7" s="27">
        <v>72</v>
      </c>
      <c r="E7" s="15">
        <v>5.882352828979492</v>
      </c>
      <c r="F7" s="27">
        <v>4</v>
      </c>
      <c r="G7" s="27">
        <v>32</v>
      </c>
      <c r="H7" s="15">
        <v>700</v>
      </c>
      <c r="I7" s="27">
        <v>72</v>
      </c>
      <c r="J7" s="27">
        <v>104</v>
      </c>
      <c r="K7" s="15">
        <v>44.4444465637207</v>
      </c>
    </row>
    <row r="8" spans="1:11" ht="12.75">
      <c r="A8" s="26"/>
      <c r="B8" s="9" t="s">
        <v>246</v>
      </c>
      <c r="C8" s="27">
        <v>52</v>
      </c>
      <c r="D8" s="27">
        <v>84</v>
      </c>
      <c r="E8" s="15">
        <v>61.5384635925293</v>
      </c>
      <c r="F8" s="27">
        <v>0</v>
      </c>
      <c r="G8" s="27">
        <v>0</v>
      </c>
      <c r="H8" s="15"/>
      <c r="I8" s="27">
        <v>52</v>
      </c>
      <c r="J8" s="27">
        <v>84</v>
      </c>
      <c r="K8" s="15">
        <v>61.5384635925293</v>
      </c>
    </row>
    <row r="9" spans="1:11" ht="12.75">
      <c r="A9" s="26"/>
      <c r="B9" s="9" t="s">
        <v>248</v>
      </c>
      <c r="C9" s="27">
        <v>0</v>
      </c>
      <c r="D9" s="27">
        <v>0</v>
      </c>
      <c r="E9" s="15"/>
      <c r="F9" s="27">
        <v>47</v>
      </c>
      <c r="G9" s="27">
        <v>120</v>
      </c>
      <c r="H9" s="15">
        <v>155.31915283203125</v>
      </c>
      <c r="I9" s="27">
        <v>47</v>
      </c>
      <c r="J9" s="27">
        <v>120</v>
      </c>
      <c r="K9" s="15">
        <v>155.31915283203125</v>
      </c>
    </row>
    <row r="10" spans="1:11" ht="12.75">
      <c r="A10" s="26"/>
      <c r="B10" s="9" t="s">
        <v>250</v>
      </c>
      <c r="C10" s="27">
        <v>0</v>
      </c>
      <c r="D10" s="27">
        <v>0</v>
      </c>
      <c r="E10" s="15"/>
      <c r="F10" s="27">
        <v>145</v>
      </c>
      <c r="G10" s="27">
        <v>84</v>
      </c>
      <c r="H10" s="15">
        <v>-42.068965911865234</v>
      </c>
      <c r="I10" s="27">
        <v>145</v>
      </c>
      <c r="J10" s="27">
        <v>84</v>
      </c>
      <c r="K10" s="15">
        <v>-42.068965911865234</v>
      </c>
    </row>
    <row r="11" spans="1:11" ht="12.75">
      <c r="A11" s="26"/>
      <c r="B11" s="9" t="s">
        <v>252</v>
      </c>
      <c r="C11" s="27">
        <v>0</v>
      </c>
      <c r="D11" s="27">
        <v>0</v>
      </c>
      <c r="E11" s="15"/>
      <c r="F11" s="27">
        <v>373</v>
      </c>
      <c r="G11" s="27">
        <v>368</v>
      </c>
      <c r="H11" s="15">
        <v>-1.3404825925827026</v>
      </c>
      <c r="I11" s="27">
        <v>373</v>
      </c>
      <c r="J11" s="27">
        <v>368</v>
      </c>
      <c r="K11" s="15">
        <v>-1.3404825925827026</v>
      </c>
    </row>
    <row r="12" spans="1:11" ht="12.75">
      <c r="A12" s="26"/>
      <c r="B12" s="9" t="s">
        <v>243</v>
      </c>
      <c r="C12" s="27">
        <v>2334</v>
      </c>
      <c r="D12" s="27">
        <v>2855</v>
      </c>
      <c r="E12" s="15">
        <v>22.322195053100586</v>
      </c>
      <c r="F12" s="27">
        <v>153</v>
      </c>
      <c r="G12" s="27">
        <v>159</v>
      </c>
      <c r="H12" s="15">
        <v>3.9215688705444336</v>
      </c>
      <c r="I12" s="27">
        <v>2487</v>
      </c>
      <c r="J12" s="27">
        <v>3014</v>
      </c>
      <c r="K12" s="15">
        <v>21.190189361572266</v>
      </c>
    </row>
    <row r="13" spans="2:11" ht="12.75">
      <c r="B13" s="16" t="s">
        <v>16</v>
      </c>
      <c r="C13" s="28">
        <v>2454</v>
      </c>
      <c r="D13" s="28">
        <v>3011</v>
      </c>
      <c r="E13" s="18">
        <v>22.7</v>
      </c>
      <c r="F13" s="28">
        <v>722</v>
      </c>
      <c r="G13" s="28">
        <v>763</v>
      </c>
      <c r="H13" s="18">
        <v>5.678670360110804</v>
      </c>
      <c r="I13" s="28">
        <v>3176</v>
      </c>
      <c r="J13" s="28">
        <v>3774</v>
      </c>
      <c r="K13" s="18">
        <v>18.828715365239294</v>
      </c>
    </row>
    <row r="14" spans="1:11" ht="24" customHeight="1">
      <c r="A14" s="103" t="s">
        <v>255</v>
      </c>
      <c r="B14" s="103"/>
      <c r="C14" s="104">
        <v>2454</v>
      </c>
      <c r="D14" s="104">
        <v>3011</v>
      </c>
      <c r="E14" s="105">
        <v>22.69763651181744</v>
      </c>
      <c r="F14" s="104">
        <v>722</v>
      </c>
      <c r="G14" s="104">
        <v>763</v>
      </c>
      <c r="H14" s="105">
        <v>5.678670360110804</v>
      </c>
      <c r="I14" s="104">
        <v>3176</v>
      </c>
      <c r="J14" s="104">
        <v>3774</v>
      </c>
      <c r="K14" s="105">
        <v>18.828715365239294</v>
      </c>
    </row>
    <row r="15" ht="13.5" thickBot="1"/>
    <row r="16" spans="1:11" ht="24.75" customHeight="1" thickBot="1" thickTop="1">
      <c r="A16" s="106"/>
      <c r="B16" s="106"/>
      <c r="C16" s="153" t="s">
        <v>0</v>
      </c>
      <c r="D16" s="153"/>
      <c r="E16" s="153"/>
      <c r="F16" s="153" t="s">
        <v>66</v>
      </c>
      <c r="G16" s="153"/>
      <c r="H16" s="153"/>
      <c r="I16" s="153" t="s">
        <v>16</v>
      </c>
      <c r="J16" s="153"/>
      <c r="K16" s="153"/>
    </row>
    <row r="17" spans="1:11" ht="26.25" thickBot="1">
      <c r="A17" s="107" t="s">
        <v>63</v>
      </c>
      <c r="B17" s="107" t="s">
        <v>64</v>
      </c>
      <c r="C17" s="108" t="s">
        <v>293</v>
      </c>
      <c r="D17" s="108" t="s">
        <v>292</v>
      </c>
      <c r="E17" s="108" t="s">
        <v>29</v>
      </c>
      <c r="F17" s="108" t="s">
        <v>293</v>
      </c>
      <c r="G17" s="108" t="s">
        <v>292</v>
      </c>
      <c r="H17" s="108" t="s">
        <v>29</v>
      </c>
      <c r="I17" s="108" t="s">
        <v>293</v>
      </c>
      <c r="J17" s="108" t="s">
        <v>292</v>
      </c>
      <c r="K17" s="108" t="s">
        <v>29</v>
      </c>
    </row>
    <row r="18" spans="1:11" ht="12.75">
      <c r="A18" s="26" t="s">
        <v>1</v>
      </c>
      <c r="B18" s="9" t="s">
        <v>1</v>
      </c>
      <c r="C18" s="27">
        <v>0</v>
      </c>
      <c r="D18" s="27">
        <v>0</v>
      </c>
      <c r="E18" s="15"/>
      <c r="F18" s="27">
        <v>890</v>
      </c>
      <c r="G18" s="27">
        <v>992</v>
      </c>
      <c r="H18" s="15">
        <v>11.460674285888672</v>
      </c>
      <c r="I18" s="27">
        <v>890</v>
      </c>
      <c r="J18" s="27">
        <v>992</v>
      </c>
      <c r="K18" s="15">
        <v>11.460674285888672</v>
      </c>
    </row>
    <row r="19" spans="2:11" ht="12.75">
      <c r="B19" s="16" t="s">
        <v>16</v>
      </c>
      <c r="C19" s="28">
        <v>0</v>
      </c>
      <c r="D19" s="28">
        <v>0</v>
      </c>
      <c r="E19" s="16"/>
      <c r="F19" s="28">
        <v>890</v>
      </c>
      <c r="G19" s="28">
        <v>992</v>
      </c>
      <c r="H19" s="18">
        <v>11.460674157303371</v>
      </c>
      <c r="I19" s="28">
        <v>890</v>
      </c>
      <c r="J19" s="28">
        <v>992</v>
      </c>
      <c r="K19" s="18">
        <v>11.460674157303371</v>
      </c>
    </row>
    <row r="20" spans="1:11" ht="24" customHeight="1">
      <c r="A20" s="103" t="s">
        <v>258</v>
      </c>
      <c r="B20" s="103"/>
      <c r="C20" s="104">
        <v>0</v>
      </c>
      <c r="D20" s="104">
        <v>0</v>
      </c>
      <c r="E20" s="105"/>
      <c r="F20" s="104">
        <v>890</v>
      </c>
      <c r="G20" s="104">
        <v>992</v>
      </c>
      <c r="H20" s="105">
        <v>11.460674157303371</v>
      </c>
      <c r="I20" s="104">
        <v>890</v>
      </c>
      <c r="J20" s="104">
        <v>992</v>
      </c>
      <c r="K20" s="105">
        <v>11.460674157303371</v>
      </c>
    </row>
    <row r="22" ht="16.5" thickBot="1">
      <c r="A22" s="11" t="s">
        <v>26</v>
      </c>
    </row>
    <row r="23" spans="1:11" ht="21" customHeight="1" thickBot="1" thickTop="1">
      <c r="A23" s="106"/>
      <c r="B23" s="106"/>
      <c r="C23" s="153" t="s">
        <v>0</v>
      </c>
      <c r="D23" s="153"/>
      <c r="E23" s="153"/>
      <c r="F23" s="153" t="s">
        <v>66</v>
      </c>
      <c r="G23" s="153"/>
      <c r="H23" s="153"/>
      <c r="I23" s="153" t="s">
        <v>16</v>
      </c>
      <c r="J23" s="153"/>
      <c r="K23" s="153"/>
    </row>
    <row r="24" spans="1:11" ht="26.25" thickBot="1">
      <c r="A24" s="107" t="s">
        <v>63</v>
      </c>
      <c r="B24" s="107" t="s">
        <v>64</v>
      </c>
      <c r="C24" s="108" t="s">
        <v>293</v>
      </c>
      <c r="D24" s="108" t="s">
        <v>292</v>
      </c>
      <c r="E24" s="108" t="s">
        <v>29</v>
      </c>
      <c r="F24" s="108" t="s">
        <v>293</v>
      </c>
      <c r="G24" s="108" t="s">
        <v>292</v>
      </c>
      <c r="H24" s="108" t="s">
        <v>29</v>
      </c>
      <c r="I24" s="108" t="s">
        <v>293</v>
      </c>
      <c r="J24" s="108" t="s">
        <v>292</v>
      </c>
      <c r="K24" s="108" t="s">
        <v>29</v>
      </c>
    </row>
    <row r="25" spans="1:11" ht="12.75">
      <c r="A25" s="26" t="s">
        <v>26</v>
      </c>
      <c r="B25" s="9" t="s">
        <v>259</v>
      </c>
      <c r="C25" s="27">
        <v>57</v>
      </c>
      <c r="D25" s="27">
        <v>77</v>
      </c>
      <c r="E25" s="15">
        <v>35.08771896362305</v>
      </c>
      <c r="F25" s="27">
        <v>0</v>
      </c>
      <c r="G25" s="27">
        <v>0</v>
      </c>
      <c r="H25" s="15"/>
      <c r="I25" s="27">
        <v>57</v>
      </c>
      <c r="J25" s="27">
        <v>77</v>
      </c>
      <c r="K25" s="15">
        <v>35.08771896362305</v>
      </c>
    </row>
    <row r="26" spans="1:11" ht="12.75">
      <c r="A26" s="26"/>
      <c r="B26" s="9" t="s">
        <v>262</v>
      </c>
      <c r="C26" s="27">
        <v>0</v>
      </c>
      <c r="D26" s="27">
        <v>0</v>
      </c>
      <c r="E26" s="15"/>
      <c r="F26" s="27">
        <v>0</v>
      </c>
      <c r="G26" s="27">
        <v>0</v>
      </c>
      <c r="H26" s="15"/>
      <c r="I26" s="27">
        <v>0</v>
      </c>
      <c r="J26" s="27">
        <v>0</v>
      </c>
      <c r="K26" s="15"/>
    </row>
    <row r="27" spans="1:11" ht="12.75">
      <c r="A27" s="26"/>
      <c r="B27" s="9" t="s">
        <v>263</v>
      </c>
      <c r="C27" s="27">
        <v>0</v>
      </c>
      <c r="D27" s="27">
        <v>0</v>
      </c>
      <c r="E27" s="15"/>
      <c r="F27" s="27">
        <v>380</v>
      </c>
      <c r="G27" s="27">
        <v>356</v>
      </c>
      <c r="H27" s="15">
        <v>-6.315789222717285</v>
      </c>
      <c r="I27" s="27">
        <v>380</v>
      </c>
      <c r="J27" s="27">
        <v>356</v>
      </c>
      <c r="K27" s="15">
        <v>-6.315789222717285</v>
      </c>
    </row>
    <row r="28" spans="1:11" ht="12.75">
      <c r="A28" s="26"/>
      <c r="B28" s="9" t="s">
        <v>265</v>
      </c>
      <c r="C28" s="27">
        <v>150</v>
      </c>
      <c r="D28" s="27">
        <v>64</v>
      </c>
      <c r="E28" s="15">
        <v>-57.33333206176758</v>
      </c>
      <c r="F28" s="27">
        <v>62</v>
      </c>
      <c r="G28" s="27">
        <v>6</v>
      </c>
      <c r="H28" s="15">
        <v>-90.32257843017578</v>
      </c>
      <c r="I28" s="27">
        <v>212</v>
      </c>
      <c r="J28" s="27">
        <v>70</v>
      </c>
      <c r="K28" s="15">
        <v>-66.98113250732422</v>
      </c>
    </row>
    <row r="29" spans="2:11" ht="12.75">
      <c r="B29" s="16" t="s">
        <v>16</v>
      </c>
      <c r="C29" s="28">
        <v>207</v>
      </c>
      <c r="D29" s="28">
        <v>141</v>
      </c>
      <c r="E29" s="18">
        <v>-31.9</v>
      </c>
      <c r="F29" s="28">
        <v>442</v>
      </c>
      <c r="G29" s="28">
        <v>362</v>
      </c>
      <c r="H29" s="18">
        <v>-18.099547511312217</v>
      </c>
      <c r="I29" s="28">
        <v>649</v>
      </c>
      <c r="J29" s="28">
        <v>503</v>
      </c>
      <c r="K29" s="18">
        <v>-22.496147919876734</v>
      </c>
    </row>
    <row r="30" spans="1:11" ht="24" customHeight="1">
      <c r="A30" s="103" t="s">
        <v>267</v>
      </c>
      <c r="B30" s="103"/>
      <c r="C30" s="104">
        <v>207</v>
      </c>
      <c r="D30" s="104">
        <v>141</v>
      </c>
      <c r="E30" s="105">
        <v>-31.884057971014492</v>
      </c>
      <c r="F30" s="104">
        <v>442</v>
      </c>
      <c r="G30" s="104">
        <v>362</v>
      </c>
      <c r="H30" s="105">
        <v>-18.099547511312217</v>
      </c>
      <c r="I30" s="104">
        <v>649</v>
      </c>
      <c r="J30" s="104">
        <v>503</v>
      </c>
      <c r="K30" s="105">
        <v>-22.496147919876734</v>
      </c>
    </row>
  </sheetData>
  <sheetProtection/>
  <mergeCells count="10">
    <mergeCell ref="C23:E23"/>
    <mergeCell ref="F23:H23"/>
    <mergeCell ref="I23:K23"/>
    <mergeCell ref="A2:K2"/>
    <mergeCell ref="C5:E5"/>
    <mergeCell ref="F5:H5"/>
    <mergeCell ref="I5:K5"/>
    <mergeCell ref="C16:E16"/>
    <mergeCell ref="F16:H16"/>
    <mergeCell ref="I16:K16"/>
  </mergeCells>
  <printOptions/>
  <pageMargins left="0.2" right="0.2" top="0.25" bottom="0.25" header="0.3" footer="0.3"/>
  <pageSetup fitToHeight="1" fitToWidth="1" horizontalDpi="600" verticalDpi="600" orientation="landscape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5"/>
  <sheetViews>
    <sheetView zoomScalePageLayoutView="0" workbookViewId="0" topLeftCell="A1">
      <selection activeCell="V25" sqref="V25"/>
    </sheetView>
  </sheetViews>
  <sheetFormatPr defaultColWidth="9.140625" defaultRowHeight="12.75"/>
  <cols>
    <col min="1" max="1" width="14.8515625" style="9" customWidth="1"/>
    <col min="2" max="16" width="9.7109375" style="9" customWidth="1"/>
    <col min="17" max="16384" width="9.140625" style="9" customWidth="1"/>
  </cols>
  <sheetData>
    <row r="2" spans="1:16" ht="23.25">
      <c r="A2" s="152" t="s">
        <v>270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4" ht="16.5" thickBot="1">
      <c r="A4" s="11"/>
    </row>
    <row r="5" spans="1:16" ht="27.75" customHeight="1" thickBot="1" thickTop="1">
      <c r="A5" s="106"/>
      <c r="B5" s="153" t="s">
        <v>271</v>
      </c>
      <c r="C5" s="153"/>
      <c r="D5" s="153"/>
      <c r="E5" s="153" t="s">
        <v>272</v>
      </c>
      <c r="F5" s="153"/>
      <c r="G5" s="153"/>
      <c r="H5" s="153" t="s">
        <v>273</v>
      </c>
      <c r="I5" s="153"/>
      <c r="J5" s="153"/>
      <c r="K5" s="153" t="s">
        <v>274</v>
      </c>
      <c r="L5" s="153"/>
      <c r="M5" s="153"/>
      <c r="N5" s="153" t="s">
        <v>16</v>
      </c>
      <c r="O5" s="153"/>
      <c r="P5" s="153"/>
    </row>
    <row r="6" spans="1:16" ht="36.75" customHeight="1" thickBot="1">
      <c r="A6" s="107" t="s">
        <v>11</v>
      </c>
      <c r="B6" s="109">
        <v>2010</v>
      </c>
      <c r="C6" s="109">
        <v>2011</v>
      </c>
      <c r="D6" s="108" t="s">
        <v>29</v>
      </c>
      <c r="E6" s="109">
        <v>2010</v>
      </c>
      <c r="F6" s="109">
        <v>2011</v>
      </c>
      <c r="G6" s="108" t="s">
        <v>29</v>
      </c>
      <c r="H6" s="109">
        <v>2010</v>
      </c>
      <c r="I6" s="109">
        <v>2011</v>
      </c>
      <c r="J6" s="108" t="s">
        <v>29</v>
      </c>
      <c r="K6" s="109">
        <v>2010</v>
      </c>
      <c r="L6" s="109">
        <v>2011</v>
      </c>
      <c r="M6" s="108" t="s">
        <v>29</v>
      </c>
      <c r="N6" s="109">
        <v>2010</v>
      </c>
      <c r="O6" s="109">
        <v>2011</v>
      </c>
      <c r="P6" s="108" t="s">
        <v>29</v>
      </c>
    </row>
    <row r="7" spans="1:16" ht="21.75" customHeight="1">
      <c r="A7" s="85" t="s">
        <v>17</v>
      </c>
      <c r="B7" s="110">
        <v>2498</v>
      </c>
      <c r="C7" s="110">
        <v>2372</v>
      </c>
      <c r="D7" s="110">
        <v>-5.0440354347229</v>
      </c>
      <c r="E7" s="110">
        <v>6050</v>
      </c>
      <c r="F7" s="110">
        <v>5624</v>
      </c>
      <c r="G7" s="110">
        <v>-7.041322231292725</v>
      </c>
      <c r="H7" s="110">
        <v>456</v>
      </c>
      <c r="I7" s="110">
        <v>416</v>
      </c>
      <c r="J7" s="110">
        <v>-8.771929740905762</v>
      </c>
      <c r="K7" s="110">
        <v>2039</v>
      </c>
      <c r="L7" s="110">
        <v>2214</v>
      </c>
      <c r="M7" s="110">
        <v>8.58263874053955</v>
      </c>
      <c r="N7" s="110">
        <v>11043</v>
      </c>
      <c r="O7" s="110">
        <v>10626</v>
      </c>
      <c r="P7" s="110">
        <v>-3.7761478424072266</v>
      </c>
    </row>
    <row r="8" spans="1:16" ht="21.75" customHeight="1">
      <c r="A8" s="87" t="s">
        <v>18</v>
      </c>
      <c r="B8" s="111">
        <v>4841</v>
      </c>
      <c r="C8" s="111">
        <v>4287</v>
      </c>
      <c r="D8" s="111">
        <v>-11.443916320800781</v>
      </c>
      <c r="E8" s="111">
        <v>2594</v>
      </c>
      <c r="F8" s="111">
        <v>1306</v>
      </c>
      <c r="G8" s="111">
        <v>-49.653045654296875</v>
      </c>
      <c r="H8" s="111">
        <v>132</v>
      </c>
      <c r="I8" s="111">
        <v>172</v>
      </c>
      <c r="J8" s="111">
        <v>30.303030014038086</v>
      </c>
      <c r="K8" s="111">
        <v>3422</v>
      </c>
      <c r="L8" s="111">
        <v>5030</v>
      </c>
      <c r="M8" s="111">
        <v>46.99006271362305</v>
      </c>
      <c r="N8" s="111">
        <v>10989</v>
      </c>
      <c r="O8" s="111">
        <v>10795</v>
      </c>
      <c r="P8" s="111">
        <v>-1.7654017210006714</v>
      </c>
    </row>
    <row r="9" spans="1:16" ht="21.75" customHeight="1">
      <c r="A9" s="112" t="s">
        <v>19</v>
      </c>
      <c r="B9" s="113">
        <v>1429</v>
      </c>
      <c r="C9" s="114">
        <v>1241</v>
      </c>
      <c r="D9" s="114">
        <f>((C9-B9)/B9)*100</f>
        <v>-13.156053184044787</v>
      </c>
      <c r="E9" s="115">
        <v>3070</v>
      </c>
      <c r="F9" s="114">
        <v>2386</v>
      </c>
      <c r="G9" s="114">
        <f>((F9-E9)/E9)*100</f>
        <v>-22.28013029315961</v>
      </c>
      <c r="H9" s="115">
        <v>116</v>
      </c>
      <c r="I9" s="114">
        <v>190</v>
      </c>
      <c r="J9" s="114"/>
      <c r="K9" s="115">
        <v>4739</v>
      </c>
      <c r="L9" s="114">
        <v>4765</v>
      </c>
      <c r="M9" s="114">
        <f>((L9-K9)/K9)*100</f>
        <v>0.548638953365689</v>
      </c>
      <c r="N9" s="115">
        <v>9354</v>
      </c>
      <c r="O9" s="114">
        <f>SUM(C9,F9,I9,L9)</f>
        <v>8582</v>
      </c>
      <c r="P9" s="114">
        <f>((O9-N9)/N9)*100</f>
        <v>-8.253153731024161</v>
      </c>
    </row>
    <row r="10" spans="1:16" ht="21.75" customHeight="1">
      <c r="A10" s="87" t="s">
        <v>20</v>
      </c>
      <c r="B10" s="111">
        <v>61</v>
      </c>
      <c r="C10" s="111">
        <v>124</v>
      </c>
      <c r="D10" s="111">
        <v>103.2786865234375</v>
      </c>
      <c r="E10" s="111">
        <v>360</v>
      </c>
      <c r="F10" s="111">
        <v>189</v>
      </c>
      <c r="G10" s="111">
        <v>-47.5</v>
      </c>
      <c r="H10" s="111">
        <v>0</v>
      </c>
      <c r="I10" s="111">
        <v>0</v>
      </c>
      <c r="J10" s="111">
        <v>0</v>
      </c>
      <c r="K10" s="111">
        <v>143</v>
      </c>
      <c r="L10" s="111">
        <v>122</v>
      </c>
      <c r="M10" s="111">
        <v>-14.685315132141113</v>
      </c>
      <c r="N10" s="111">
        <v>564</v>
      </c>
      <c r="O10" s="111">
        <v>435</v>
      </c>
      <c r="P10" s="111">
        <v>-22.87234115600586</v>
      </c>
    </row>
    <row r="11" spans="1:17" ht="21.75" customHeight="1">
      <c r="A11" s="112" t="s">
        <v>173</v>
      </c>
      <c r="B11" s="113">
        <v>1427</v>
      </c>
      <c r="C11" s="111">
        <v>1020</v>
      </c>
      <c r="D11" s="111">
        <f>((C11-B11)/B11)*100</f>
        <v>-28.52137351086195</v>
      </c>
      <c r="E11" s="113">
        <v>0</v>
      </c>
      <c r="F11" s="87">
        <v>9</v>
      </c>
      <c r="G11" s="116" t="s">
        <v>30</v>
      </c>
      <c r="H11" s="113">
        <v>0</v>
      </c>
      <c r="I11" s="111">
        <v>0</v>
      </c>
      <c r="J11" s="111">
        <v>0</v>
      </c>
      <c r="K11" s="113">
        <v>323</v>
      </c>
      <c r="L11" s="111">
        <v>407</v>
      </c>
      <c r="M11" s="111">
        <f>((L11-K11)/K11)*100</f>
        <v>26.006191950464398</v>
      </c>
      <c r="N11" s="113">
        <v>1750</v>
      </c>
      <c r="O11" s="111">
        <f>SUM(C11,F11,I11,L11)</f>
        <v>1436</v>
      </c>
      <c r="P11" s="111">
        <f>((O11-N11)/N11)*100</f>
        <v>-17.942857142857143</v>
      </c>
      <c r="Q11" s="15"/>
    </row>
    <row r="12" spans="1:16" ht="21.75" customHeight="1">
      <c r="A12" s="87" t="s">
        <v>21</v>
      </c>
      <c r="B12" s="111">
        <v>7942</v>
      </c>
      <c r="C12" s="111">
        <v>8407</v>
      </c>
      <c r="D12" s="111">
        <v>5.8549485206604</v>
      </c>
      <c r="E12" s="111">
        <v>1090</v>
      </c>
      <c r="F12" s="111">
        <v>889</v>
      </c>
      <c r="G12" s="111">
        <v>-18.440366744995117</v>
      </c>
      <c r="H12" s="111">
        <v>158</v>
      </c>
      <c r="I12" s="111">
        <v>124</v>
      </c>
      <c r="J12" s="111">
        <v>-21.51898765563965</v>
      </c>
      <c r="K12" s="111">
        <v>1993</v>
      </c>
      <c r="L12" s="111">
        <v>2816</v>
      </c>
      <c r="M12" s="111">
        <v>41.29452896118164</v>
      </c>
      <c r="N12" s="111">
        <v>11183</v>
      </c>
      <c r="O12" s="111">
        <v>12236</v>
      </c>
      <c r="P12" s="111">
        <v>9.416077613830566</v>
      </c>
    </row>
    <row r="13" spans="1:16" ht="21.75" customHeight="1">
      <c r="A13" s="87" t="s">
        <v>22</v>
      </c>
      <c r="B13" s="111">
        <v>0</v>
      </c>
      <c r="C13" s="111">
        <v>0</v>
      </c>
      <c r="D13" s="111">
        <v>0</v>
      </c>
      <c r="E13" s="111">
        <v>710</v>
      </c>
      <c r="F13" s="111">
        <v>880</v>
      </c>
      <c r="G13" s="111">
        <v>23.943662643432617</v>
      </c>
      <c r="H13" s="111">
        <v>136</v>
      </c>
      <c r="I13" s="111">
        <v>200</v>
      </c>
      <c r="J13" s="111">
        <v>47.05882263183594</v>
      </c>
      <c r="K13" s="111">
        <v>2330</v>
      </c>
      <c r="L13" s="111">
        <v>2694</v>
      </c>
      <c r="M13" s="111">
        <v>15.62231731414795</v>
      </c>
      <c r="N13" s="111">
        <v>3176</v>
      </c>
      <c r="O13" s="111">
        <v>3774</v>
      </c>
      <c r="P13" s="111">
        <v>18.828716278076172</v>
      </c>
    </row>
    <row r="14" spans="1:16" ht="21.75" customHeight="1">
      <c r="A14" s="87" t="s">
        <v>1</v>
      </c>
      <c r="B14" s="111">
        <v>58</v>
      </c>
      <c r="C14" s="111">
        <v>279</v>
      </c>
      <c r="D14" s="111">
        <v>381.03448486328125</v>
      </c>
      <c r="E14" s="111">
        <v>503</v>
      </c>
      <c r="F14" s="111">
        <v>338</v>
      </c>
      <c r="G14" s="111">
        <v>-32.80318069458008</v>
      </c>
      <c r="H14" s="111">
        <v>76</v>
      </c>
      <c r="I14" s="111">
        <v>123</v>
      </c>
      <c r="J14" s="111">
        <v>61.842105865478516</v>
      </c>
      <c r="K14" s="111">
        <v>253</v>
      </c>
      <c r="L14" s="111">
        <v>252</v>
      </c>
      <c r="M14" s="111">
        <v>-0.395256906747818</v>
      </c>
      <c r="N14" s="111">
        <v>890</v>
      </c>
      <c r="O14" s="111">
        <v>992</v>
      </c>
      <c r="P14" s="111">
        <v>11.460674285888672</v>
      </c>
    </row>
    <row r="15" spans="1:16" ht="21.75" customHeight="1">
      <c r="A15" s="93" t="s">
        <v>26</v>
      </c>
      <c r="B15" s="117">
        <v>13</v>
      </c>
      <c r="C15" s="117">
        <v>17</v>
      </c>
      <c r="D15" s="117">
        <v>30.769229888916016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636</v>
      </c>
      <c r="L15" s="117">
        <v>486</v>
      </c>
      <c r="M15" s="117">
        <v>-23.58490562438965</v>
      </c>
      <c r="N15" s="117">
        <v>649</v>
      </c>
      <c r="O15" s="117">
        <v>503</v>
      </c>
      <c r="P15" s="117">
        <v>-22.49614715576172</v>
      </c>
    </row>
    <row r="16" spans="1:16" s="69" customFormat="1" ht="24" customHeight="1">
      <c r="A16" s="103" t="s">
        <v>275</v>
      </c>
      <c r="B16" s="105">
        <v>18269</v>
      </c>
      <c r="C16" s="105">
        <v>17747</v>
      </c>
      <c r="D16" s="105">
        <v>-2.857299327850342</v>
      </c>
      <c r="E16" s="105">
        <v>14377</v>
      </c>
      <c r="F16" s="105">
        <v>11621</v>
      </c>
      <c r="G16" s="105">
        <v>-19.169506072998047</v>
      </c>
      <c r="H16" s="105">
        <v>1074</v>
      </c>
      <c r="I16" s="105">
        <v>1225</v>
      </c>
      <c r="J16" s="105">
        <v>14.059590339660645</v>
      </c>
      <c r="K16" s="105">
        <v>15878</v>
      </c>
      <c r="L16" s="105">
        <v>18786</v>
      </c>
      <c r="M16" s="105">
        <v>18.31464958190918</v>
      </c>
      <c r="N16" s="105">
        <v>49598</v>
      </c>
      <c r="O16" s="105">
        <v>49379</v>
      </c>
      <c r="P16" s="128">
        <v>-0.441550076007843</v>
      </c>
    </row>
    <row r="19" spans="1:16" ht="12.75">
      <c r="A19" s="2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 ht="12.75">
      <c r="A20" s="61"/>
      <c r="B20" s="62"/>
      <c r="C20" s="29"/>
      <c r="D20" s="62"/>
      <c r="E20" s="62"/>
      <c r="F20" s="29"/>
      <c r="G20" s="62"/>
      <c r="H20" s="62"/>
      <c r="I20" s="29"/>
      <c r="J20" s="62"/>
      <c r="K20" s="62"/>
      <c r="L20" s="29"/>
      <c r="M20" s="62"/>
      <c r="N20" s="62"/>
      <c r="O20" s="29"/>
      <c r="P20" s="62"/>
    </row>
    <row r="21" spans="1:16" ht="12.75">
      <c r="A21" s="61"/>
      <c r="B21" s="62"/>
      <c r="C21" s="29"/>
      <c r="D21" s="62"/>
      <c r="E21" s="62"/>
      <c r="F21" s="29"/>
      <c r="G21" s="62"/>
      <c r="H21" s="62"/>
      <c r="I21" s="29"/>
      <c r="J21" s="62"/>
      <c r="K21" s="62"/>
      <c r="L21" s="29"/>
      <c r="M21" s="62"/>
      <c r="N21" s="62"/>
      <c r="O21" s="29"/>
      <c r="P21" s="62"/>
    </row>
    <row r="22" spans="1:16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ht="15">
      <c r="A26" s="29"/>
      <c r="B26" s="29"/>
      <c r="C26" s="29"/>
      <c r="D26" s="29"/>
      <c r="E26" s="29"/>
      <c r="F26" s="29"/>
      <c r="G26" s="29"/>
      <c r="H26" s="63"/>
      <c r="I26" s="63"/>
      <c r="J26" s="63"/>
      <c r="K26" s="63"/>
      <c r="L26" s="63"/>
      <c r="M26" s="63"/>
      <c r="N26" s="63"/>
      <c r="O26" s="63"/>
      <c r="P26" s="29"/>
    </row>
    <row r="27" spans="1:16" ht="15">
      <c r="A27" s="29"/>
      <c r="B27" s="29"/>
      <c r="C27" s="29"/>
      <c r="D27" s="29"/>
      <c r="E27" s="29"/>
      <c r="F27" s="29"/>
      <c r="G27" s="29"/>
      <c r="H27" s="64"/>
      <c r="I27" s="65"/>
      <c r="J27" s="64"/>
      <c r="K27" s="64"/>
      <c r="L27" s="64"/>
      <c r="M27" s="64"/>
      <c r="N27" s="65"/>
      <c r="O27" s="64"/>
      <c r="P27" s="29"/>
    </row>
    <row r="28" spans="1:16" ht="15">
      <c r="A28" s="29"/>
      <c r="B28" s="29"/>
      <c r="C28" s="29"/>
      <c r="D28" s="29"/>
      <c r="E28" s="29"/>
      <c r="F28" s="29"/>
      <c r="G28" s="29"/>
      <c r="H28" s="64"/>
      <c r="I28" s="65"/>
      <c r="J28" s="64"/>
      <c r="K28" s="64"/>
      <c r="L28" s="64"/>
      <c r="M28" s="64"/>
      <c r="N28" s="65"/>
      <c r="O28" s="64"/>
      <c r="P28" s="29"/>
    </row>
    <row r="29" spans="1:16" ht="15">
      <c r="A29" s="29"/>
      <c r="B29" s="29"/>
      <c r="C29" s="29"/>
      <c r="D29" s="29"/>
      <c r="E29" s="29"/>
      <c r="F29" s="29"/>
      <c r="G29" s="29"/>
      <c r="H29" s="64"/>
      <c r="I29" s="65"/>
      <c r="J29" s="64"/>
      <c r="K29" s="64"/>
      <c r="L29" s="64"/>
      <c r="M29" s="64"/>
      <c r="N29" s="65"/>
      <c r="O29" s="64"/>
      <c r="P29" s="29"/>
    </row>
    <row r="30" spans="1:16" ht="15">
      <c r="A30" s="29"/>
      <c r="B30" s="29"/>
      <c r="C30" s="29"/>
      <c r="D30" s="29"/>
      <c r="E30" s="29"/>
      <c r="F30" s="29"/>
      <c r="G30" s="29"/>
      <c r="H30" s="64"/>
      <c r="I30" s="65"/>
      <c r="J30" s="64"/>
      <c r="K30" s="64"/>
      <c r="L30" s="64"/>
      <c r="M30" s="64"/>
      <c r="N30" s="65"/>
      <c r="O30" s="64"/>
      <c r="P30" s="29"/>
    </row>
    <row r="31" spans="1:16" ht="15">
      <c r="A31" s="29"/>
      <c r="B31" s="29"/>
      <c r="C31" s="29"/>
      <c r="D31" s="29"/>
      <c r="E31" s="29"/>
      <c r="F31" s="29"/>
      <c r="G31" s="29"/>
      <c r="H31" s="64"/>
      <c r="I31" s="65"/>
      <c r="J31" s="64"/>
      <c r="K31" s="64"/>
      <c r="L31" s="29"/>
      <c r="M31" s="29"/>
      <c r="N31" s="29"/>
      <c r="O31" s="29"/>
      <c r="P31" s="29"/>
    </row>
    <row r="32" spans="1:16" ht="15">
      <c r="A32" s="29"/>
      <c r="B32" s="29"/>
      <c r="C32" s="29"/>
      <c r="D32" s="29"/>
      <c r="E32" s="29"/>
      <c r="F32" s="29"/>
      <c r="G32" s="29"/>
      <c r="H32" s="64"/>
      <c r="I32" s="65"/>
      <c r="J32" s="64"/>
      <c r="K32" s="64"/>
      <c r="L32" s="29"/>
      <c r="M32" s="29"/>
      <c r="N32" s="29"/>
      <c r="O32" s="29"/>
      <c r="P32" s="29"/>
    </row>
    <row r="33" spans="1:16" ht="15">
      <c r="A33" s="29"/>
      <c r="B33" s="29"/>
      <c r="C33" s="29"/>
      <c r="D33" s="29"/>
      <c r="E33" s="29"/>
      <c r="F33" s="29"/>
      <c r="G33" s="29"/>
      <c r="H33" s="64"/>
      <c r="I33" s="65"/>
      <c r="J33" s="64"/>
      <c r="K33" s="64"/>
      <c r="L33" s="29"/>
      <c r="M33" s="29"/>
      <c r="N33" s="29"/>
      <c r="O33" s="29"/>
      <c r="P33" s="29"/>
    </row>
    <row r="34" spans="1:16" ht="15">
      <c r="A34" s="29"/>
      <c r="B34" s="29"/>
      <c r="C34" s="29"/>
      <c r="D34" s="29"/>
      <c r="E34" s="29"/>
      <c r="F34" s="29"/>
      <c r="G34" s="29"/>
      <c r="H34" s="64"/>
      <c r="I34" s="65"/>
      <c r="J34" s="64"/>
      <c r="K34" s="64"/>
      <c r="L34" s="29"/>
      <c r="M34" s="29"/>
      <c r="N34" s="29"/>
      <c r="O34" s="29"/>
      <c r="P34" s="29"/>
    </row>
    <row r="35" spans="1:16" ht="15">
      <c r="A35" s="29"/>
      <c r="B35" s="29"/>
      <c r="C35" s="29"/>
      <c r="D35" s="29"/>
      <c r="E35" s="29"/>
      <c r="F35" s="29"/>
      <c r="G35" s="29"/>
      <c r="H35" s="64"/>
      <c r="I35" s="65"/>
      <c r="J35" s="64"/>
      <c r="K35" s="29"/>
      <c r="L35" s="29"/>
      <c r="M35" s="29"/>
      <c r="N35" s="29"/>
      <c r="O35" s="29"/>
      <c r="P35" s="29"/>
    </row>
    <row r="36" spans="1:16" ht="15">
      <c r="A36" s="29"/>
      <c r="B36" s="29"/>
      <c r="C36" s="29"/>
      <c r="D36" s="29"/>
      <c r="E36" s="29"/>
      <c r="F36" s="29"/>
      <c r="G36" s="29"/>
      <c r="H36" s="64"/>
      <c r="I36" s="65"/>
      <c r="J36" s="64"/>
      <c r="K36" s="29"/>
      <c r="L36" s="29"/>
      <c r="M36" s="29"/>
      <c r="N36" s="29"/>
      <c r="O36" s="29"/>
      <c r="P36" s="29"/>
    </row>
    <row r="37" spans="1:16" ht="15">
      <c r="A37" s="29"/>
      <c r="B37" s="29"/>
      <c r="C37" s="29"/>
      <c r="D37" s="29"/>
      <c r="E37" s="29"/>
      <c r="F37" s="29"/>
      <c r="G37" s="29"/>
      <c r="H37" s="64"/>
      <c r="I37" s="65"/>
      <c r="J37" s="64"/>
      <c r="K37" s="29"/>
      <c r="L37" s="29"/>
      <c r="M37" s="29"/>
      <c r="N37" s="29"/>
      <c r="O37" s="29"/>
      <c r="P37" s="29"/>
    </row>
    <row r="38" spans="1:16" ht="15">
      <c r="A38" s="29"/>
      <c r="B38" s="29"/>
      <c r="C38" s="29"/>
      <c r="D38" s="29"/>
      <c r="E38" s="29"/>
      <c r="F38" s="29"/>
      <c r="G38" s="29"/>
      <c r="H38" s="64"/>
      <c r="I38" s="65"/>
      <c r="J38" s="64"/>
      <c r="K38" s="29"/>
      <c r="L38" s="29"/>
      <c r="M38" s="29"/>
      <c r="N38" s="29"/>
      <c r="O38" s="29"/>
      <c r="P38" s="29"/>
    </row>
    <row r="39" spans="1:16" ht="15">
      <c r="A39" s="29"/>
      <c r="B39" s="29"/>
      <c r="C39" s="29"/>
      <c r="D39" s="29"/>
      <c r="E39" s="29"/>
      <c r="F39" s="29"/>
      <c r="G39" s="29"/>
      <c r="H39" s="64"/>
      <c r="I39" s="65"/>
      <c r="J39" s="64"/>
      <c r="K39" s="29"/>
      <c r="L39" s="29"/>
      <c r="M39" s="29"/>
      <c r="N39" s="29"/>
      <c r="O39" s="29"/>
      <c r="P39" s="29"/>
    </row>
    <row r="40" spans="1:16" ht="15">
      <c r="A40" s="29"/>
      <c r="B40" s="29"/>
      <c r="C40" s="29"/>
      <c r="D40" s="29"/>
      <c r="E40" s="29"/>
      <c r="F40" s="29"/>
      <c r="G40" s="29"/>
      <c r="H40" s="64"/>
      <c r="I40" s="65"/>
      <c r="J40" s="64"/>
      <c r="K40" s="29"/>
      <c r="L40" s="29"/>
      <c r="M40" s="29"/>
      <c r="N40" s="29"/>
      <c r="O40" s="29"/>
      <c r="P40" s="29"/>
    </row>
    <row r="41" spans="1:16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6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6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</sheetData>
  <sheetProtection/>
  <mergeCells count="6">
    <mergeCell ref="A2:P2"/>
    <mergeCell ref="B5:D5"/>
    <mergeCell ref="E5:G5"/>
    <mergeCell ref="H5:J5"/>
    <mergeCell ref="K5:M5"/>
    <mergeCell ref="N5:P5"/>
  </mergeCells>
  <printOptions/>
  <pageMargins left="0.2" right="0.2" top="0.25" bottom="0.25" header="0.3" footer="0.3"/>
  <pageSetup fitToHeight="1" fitToWidth="1" horizontalDpi="600" verticalDpi="600" orientation="landscape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3"/>
  <sheetViews>
    <sheetView zoomScalePageLayoutView="0" workbookViewId="0" topLeftCell="A1">
      <selection activeCell="A33" sqref="A33:IV33"/>
    </sheetView>
  </sheetViews>
  <sheetFormatPr defaultColWidth="9.140625" defaultRowHeight="12.75"/>
  <cols>
    <col min="1" max="1" width="25.7109375" style="9" customWidth="1"/>
    <col min="2" max="2" width="35.7109375" style="9" customWidth="1"/>
    <col min="3" max="16" width="9.7109375" style="9" customWidth="1"/>
    <col min="17" max="16384" width="9.140625" style="9" customWidth="1"/>
  </cols>
  <sheetData>
    <row r="2" spans="1:16" ht="23.25">
      <c r="A2" s="152" t="s">
        <v>276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4" ht="16.5" thickBot="1">
      <c r="A4" s="11" t="s">
        <v>60</v>
      </c>
    </row>
    <row r="5" spans="1:17" s="119" customFormat="1" ht="38.25" customHeight="1" thickBot="1" thickTop="1">
      <c r="A5" s="106"/>
      <c r="B5" s="106"/>
      <c r="C5" s="153" t="s">
        <v>271</v>
      </c>
      <c r="D5" s="153"/>
      <c r="E5" s="153"/>
      <c r="F5" s="153" t="s">
        <v>272</v>
      </c>
      <c r="G5" s="153"/>
      <c r="H5" s="153"/>
      <c r="I5" s="153" t="s">
        <v>273</v>
      </c>
      <c r="J5" s="153"/>
      <c r="K5" s="153"/>
      <c r="L5" s="153" t="s">
        <v>274</v>
      </c>
      <c r="M5" s="153"/>
      <c r="N5" s="153"/>
      <c r="O5" s="153" t="s">
        <v>16</v>
      </c>
      <c r="P5" s="153"/>
      <c r="Q5" s="153"/>
    </row>
    <row r="6" spans="1:17" s="119" customFormat="1" ht="38.25" customHeight="1" thickBot="1">
      <c r="A6" s="107" t="s">
        <v>63</v>
      </c>
      <c r="B6" s="107" t="s">
        <v>277</v>
      </c>
      <c r="C6" s="109">
        <v>2010</v>
      </c>
      <c r="D6" s="109">
        <v>2011</v>
      </c>
      <c r="E6" s="108" t="s">
        <v>29</v>
      </c>
      <c r="F6" s="109">
        <v>2010</v>
      </c>
      <c r="G6" s="109">
        <v>2011</v>
      </c>
      <c r="H6" s="108" t="s">
        <v>29</v>
      </c>
      <c r="I6" s="109">
        <v>2010</v>
      </c>
      <c r="J6" s="109">
        <v>2011</v>
      </c>
      <c r="K6" s="108" t="s">
        <v>29</v>
      </c>
      <c r="L6" s="109">
        <v>2010</v>
      </c>
      <c r="M6" s="109">
        <v>2011</v>
      </c>
      <c r="N6" s="108" t="s">
        <v>29</v>
      </c>
      <c r="O6" s="109">
        <v>2010</v>
      </c>
      <c r="P6" s="109">
        <v>2011</v>
      </c>
      <c r="Q6" s="108" t="s">
        <v>29</v>
      </c>
    </row>
    <row r="7" spans="1:17" ht="14.25" customHeight="1">
      <c r="A7" s="30" t="s">
        <v>71</v>
      </c>
      <c r="B7" s="9" t="s">
        <v>72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123</v>
      </c>
      <c r="J7" s="15">
        <v>148</v>
      </c>
      <c r="K7" s="15">
        <v>20.32520294189453</v>
      </c>
      <c r="L7" s="15">
        <v>0</v>
      </c>
      <c r="M7" s="15">
        <v>0</v>
      </c>
      <c r="N7" s="15">
        <v>0</v>
      </c>
      <c r="O7" s="15">
        <v>123</v>
      </c>
      <c r="P7" s="15">
        <v>148</v>
      </c>
      <c r="Q7" s="15">
        <v>20.32520294189453</v>
      </c>
    </row>
    <row r="8" spans="1:17" ht="12.75">
      <c r="A8" s="31"/>
      <c r="B8" s="16" t="s">
        <v>16</v>
      </c>
      <c r="C8" s="18">
        <v>0</v>
      </c>
      <c r="D8" s="18">
        <v>0</v>
      </c>
      <c r="E8" s="16"/>
      <c r="F8" s="16">
        <v>0</v>
      </c>
      <c r="G8" s="18">
        <v>0</v>
      </c>
      <c r="H8" s="16"/>
      <c r="I8" s="18">
        <v>123</v>
      </c>
      <c r="J8" s="18">
        <v>148</v>
      </c>
      <c r="K8" s="18">
        <v>20.3</v>
      </c>
      <c r="L8" s="18">
        <v>0</v>
      </c>
      <c r="M8" s="18">
        <v>0</v>
      </c>
      <c r="N8" s="16"/>
      <c r="O8" s="18">
        <v>123</v>
      </c>
      <c r="P8" s="18">
        <v>148</v>
      </c>
      <c r="Q8" s="18">
        <v>20.32520325203252</v>
      </c>
    </row>
    <row r="9" spans="1:17" ht="12.75">
      <c r="A9" s="30" t="s">
        <v>84</v>
      </c>
      <c r="B9" s="9" t="s">
        <v>85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120</v>
      </c>
      <c r="J9" s="15">
        <v>80</v>
      </c>
      <c r="K9" s="15">
        <v>-33.33333206176758</v>
      </c>
      <c r="L9" s="15">
        <v>0</v>
      </c>
      <c r="M9" s="15">
        <v>99</v>
      </c>
      <c r="N9" s="15">
        <v>0</v>
      </c>
      <c r="O9" s="15">
        <v>120</v>
      </c>
      <c r="P9" s="15">
        <v>179</v>
      </c>
      <c r="Q9" s="15">
        <v>49.16666793823242</v>
      </c>
    </row>
    <row r="10" spans="1:17" ht="12.75">
      <c r="A10" s="31"/>
      <c r="B10" s="16" t="s">
        <v>16</v>
      </c>
      <c r="C10" s="18">
        <v>0</v>
      </c>
      <c r="D10" s="18">
        <v>0</v>
      </c>
      <c r="E10" s="16"/>
      <c r="F10" s="16">
        <v>0</v>
      </c>
      <c r="G10" s="18">
        <v>0</v>
      </c>
      <c r="H10" s="16"/>
      <c r="I10" s="18">
        <v>120</v>
      </c>
      <c r="J10" s="18">
        <v>80</v>
      </c>
      <c r="K10" s="18">
        <v>-33.3</v>
      </c>
      <c r="L10" s="18">
        <v>0</v>
      </c>
      <c r="M10" s="18">
        <v>99</v>
      </c>
      <c r="N10" s="16"/>
      <c r="O10" s="18">
        <v>120</v>
      </c>
      <c r="P10" s="18">
        <v>179</v>
      </c>
      <c r="Q10" s="18">
        <v>49.166666666666664</v>
      </c>
    </row>
    <row r="11" spans="1:17" ht="12.75">
      <c r="A11" s="30" t="s">
        <v>67</v>
      </c>
      <c r="B11" s="9" t="s">
        <v>67</v>
      </c>
      <c r="C11" s="15">
        <v>420</v>
      </c>
      <c r="D11" s="15">
        <v>339</v>
      </c>
      <c r="E11" s="15">
        <v>-19.285715103149414</v>
      </c>
      <c r="F11" s="15">
        <v>1285</v>
      </c>
      <c r="G11" s="15">
        <v>1355</v>
      </c>
      <c r="H11" s="15">
        <v>5.447470664978027</v>
      </c>
      <c r="I11" s="15">
        <v>0</v>
      </c>
      <c r="J11" s="15">
        <v>0</v>
      </c>
      <c r="K11" s="15">
        <v>0</v>
      </c>
      <c r="L11" s="15">
        <v>809</v>
      </c>
      <c r="M11" s="15">
        <v>710</v>
      </c>
      <c r="N11" s="15">
        <v>-12.237330436706543</v>
      </c>
      <c r="O11" s="15">
        <v>2514</v>
      </c>
      <c r="P11" s="15">
        <v>2404</v>
      </c>
      <c r="Q11" s="15">
        <v>-4.375497341156006</v>
      </c>
    </row>
    <row r="12" spans="1:17" ht="12.75">
      <c r="A12" s="30"/>
      <c r="B12" s="9" t="s">
        <v>69</v>
      </c>
      <c r="C12" s="15">
        <v>57</v>
      </c>
      <c r="D12" s="15">
        <v>51</v>
      </c>
      <c r="E12" s="15">
        <v>-10.526315689086914</v>
      </c>
      <c r="F12" s="15">
        <v>177</v>
      </c>
      <c r="G12" s="15">
        <v>156</v>
      </c>
      <c r="H12" s="15">
        <v>-11.86440658569336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234</v>
      </c>
      <c r="P12" s="15">
        <v>207</v>
      </c>
      <c r="Q12" s="15">
        <v>-11.538461685180664</v>
      </c>
    </row>
    <row r="13" spans="1:17" ht="12.75">
      <c r="A13" s="31"/>
      <c r="B13" s="16" t="s">
        <v>16</v>
      </c>
      <c r="C13" s="18">
        <v>477</v>
      </c>
      <c r="D13" s="18">
        <v>390</v>
      </c>
      <c r="E13" s="18">
        <v>-18.238993710691823</v>
      </c>
      <c r="F13" s="16">
        <v>1462</v>
      </c>
      <c r="G13" s="18">
        <v>1511</v>
      </c>
      <c r="H13" s="18">
        <v>3.4</v>
      </c>
      <c r="I13" s="18">
        <v>0</v>
      </c>
      <c r="J13" s="18">
        <v>0</v>
      </c>
      <c r="K13" s="16"/>
      <c r="L13" s="18">
        <v>809</v>
      </c>
      <c r="M13" s="18">
        <v>710</v>
      </c>
      <c r="N13" s="18">
        <v>-12.237330037082819</v>
      </c>
      <c r="O13" s="18">
        <v>2748</v>
      </c>
      <c r="P13" s="18">
        <v>2611</v>
      </c>
      <c r="Q13" s="18">
        <v>-4.985443959243086</v>
      </c>
    </row>
    <row r="14" spans="1:17" ht="12.75">
      <c r="A14" s="30" t="s">
        <v>78</v>
      </c>
      <c r="B14" s="9" t="s">
        <v>78</v>
      </c>
      <c r="C14" s="15">
        <v>0</v>
      </c>
      <c r="D14" s="15">
        <v>0</v>
      </c>
      <c r="E14" s="15">
        <v>0</v>
      </c>
      <c r="F14" s="15">
        <v>588</v>
      </c>
      <c r="G14" s="15">
        <v>687</v>
      </c>
      <c r="H14" s="15">
        <v>16.836734771728516</v>
      </c>
      <c r="I14" s="15">
        <v>98</v>
      </c>
      <c r="J14" s="15">
        <v>40</v>
      </c>
      <c r="K14" s="15">
        <v>-59.18367385864258</v>
      </c>
      <c r="L14" s="15">
        <v>0</v>
      </c>
      <c r="M14" s="15">
        <v>48</v>
      </c>
      <c r="N14" s="15">
        <v>0</v>
      </c>
      <c r="O14" s="15">
        <v>686</v>
      </c>
      <c r="P14" s="15">
        <v>775</v>
      </c>
      <c r="Q14" s="15">
        <v>12.973760604858398</v>
      </c>
    </row>
    <row r="15" spans="1:17" ht="12.75">
      <c r="A15" s="31"/>
      <c r="B15" s="16" t="s">
        <v>16</v>
      </c>
      <c r="C15" s="18">
        <v>0</v>
      </c>
      <c r="D15" s="18">
        <v>0</v>
      </c>
      <c r="E15" s="16"/>
      <c r="F15" s="16">
        <v>588</v>
      </c>
      <c r="G15" s="18">
        <v>687</v>
      </c>
      <c r="H15" s="18">
        <v>16.8</v>
      </c>
      <c r="I15" s="18">
        <v>98</v>
      </c>
      <c r="J15" s="18">
        <v>40</v>
      </c>
      <c r="K15" s="18">
        <v>-59.2</v>
      </c>
      <c r="L15" s="18">
        <v>0</v>
      </c>
      <c r="M15" s="18">
        <v>48</v>
      </c>
      <c r="N15" s="16"/>
      <c r="O15" s="18">
        <v>686</v>
      </c>
      <c r="P15" s="18">
        <v>775</v>
      </c>
      <c r="Q15" s="18">
        <v>12.973760932944606</v>
      </c>
    </row>
    <row r="16" spans="1:17" ht="25.5">
      <c r="A16" s="30" t="s">
        <v>79</v>
      </c>
      <c r="B16" s="9" t="s">
        <v>80</v>
      </c>
      <c r="C16" s="15">
        <v>188</v>
      </c>
      <c r="D16" s="15">
        <v>188</v>
      </c>
      <c r="E16" s="15">
        <v>0</v>
      </c>
      <c r="F16" s="15">
        <v>92</v>
      </c>
      <c r="G16" s="15">
        <v>122</v>
      </c>
      <c r="H16" s="15">
        <v>32.60869598388672</v>
      </c>
      <c r="I16" s="15">
        <v>0</v>
      </c>
      <c r="J16" s="15">
        <v>0</v>
      </c>
      <c r="K16" s="15">
        <v>0</v>
      </c>
      <c r="L16" s="15">
        <v>15</v>
      </c>
      <c r="M16" s="15">
        <v>63</v>
      </c>
      <c r="N16" s="15">
        <v>320</v>
      </c>
      <c r="O16" s="15">
        <v>295</v>
      </c>
      <c r="P16" s="15">
        <v>373</v>
      </c>
      <c r="Q16" s="15">
        <v>26.440677642822266</v>
      </c>
    </row>
    <row r="17" spans="1:17" ht="12.75">
      <c r="A17" s="30"/>
      <c r="B17" s="9" t="s">
        <v>82</v>
      </c>
      <c r="C17" s="15">
        <v>87</v>
      </c>
      <c r="D17" s="15">
        <v>109</v>
      </c>
      <c r="E17" s="15">
        <v>25.287355422973633</v>
      </c>
      <c r="F17" s="15">
        <v>0</v>
      </c>
      <c r="G17" s="15">
        <v>52</v>
      </c>
      <c r="H17" s="15">
        <v>0</v>
      </c>
      <c r="I17" s="15">
        <v>0</v>
      </c>
      <c r="J17" s="15">
        <v>0</v>
      </c>
      <c r="K17" s="15">
        <v>0</v>
      </c>
      <c r="L17" s="15">
        <v>387</v>
      </c>
      <c r="M17" s="15">
        <v>551</v>
      </c>
      <c r="N17" s="15">
        <v>42.377262115478516</v>
      </c>
      <c r="O17" s="15">
        <v>474</v>
      </c>
      <c r="P17" s="15">
        <v>712</v>
      </c>
      <c r="Q17" s="15">
        <v>50.21097183227539</v>
      </c>
    </row>
    <row r="18" spans="1:17" ht="12.75">
      <c r="A18" s="31"/>
      <c r="B18" s="16" t="s">
        <v>16</v>
      </c>
      <c r="C18" s="18">
        <v>275</v>
      </c>
      <c r="D18" s="18">
        <v>297</v>
      </c>
      <c r="E18" s="18">
        <v>8</v>
      </c>
      <c r="F18" s="16">
        <v>92</v>
      </c>
      <c r="G18" s="18">
        <v>174</v>
      </c>
      <c r="H18" s="18">
        <v>89.1</v>
      </c>
      <c r="I18" s="18">
        <v>0</v>
      </c>
      <c r="J18" s="18">
        <v>0</v>
      </c>
      <c r="K18" s="16"/>
      <c r="L18" s="18">
        <v>402</v>
      </c>
      <c r="M18" s="18">
        <v>614</v>
      </c>
      <c r="N18" s="18">
        <v>52.7363184079602</v>
      </c>
      <c r="O18" s="18">
        <v>769</v>
      </c>
      <c r="P18" s="18">
        <v>1085</v>
      </c>
      <c r="Q18" s="18">
        <v>41.09232769830949</v>
      </c>
    </row>
    <row r="19" spans="1:17" ht="12.75">
      <c r="A19" s="30" t="s">
        <v>87</v>
      </c>
      <c r="B19" s="9" t="s">
        <v>87</v>
      </c>
      <c r="C19" s="15">
        <v>430</v>
      </c>
      <c r="D19" s="15">
        <v>273</v>
      </c>
      <c r="E19" s="15">
        <v>-36.511627197265625</v>
      </c>
      <c r="F19" s="15">
        <v>1042</v>
      </c>
      <c r="G19" s="15">
        <v>732</v>
      </c>
      <c r="H19" s="15">
        <v>-29.75048065185547</v>
      </c>
      <c r="I19" s="15">
        <v>58</v>
      </c>
      <c r="J19" s="15">
        <v>52</v>
      </c>
      <c r="K19" s="15">
        <v>-10.344827651977539</v>
      </c>
      <c r="L19" s="15">
        <v>29</v>
      </c>
      <c r="M19" s="15">
        <v>101</v>
      </c>
      <c r="N19" s="15">
        <v>248.27586364746094</v>
      </c>
      <c r="O19" s="15">
        <v>1559</v>
      </c>
      <c r="P19" s="15">
        <v>1158</v>
      </c>
      <c r="Q19" s="15">
        <v>-25.721616744995117</v>
      </c>
    </row>
    <row r="20" spans="1:17" ht="12.75">
      <c r="A20" s="31"/>
      <c r="B20" s="16" t="s">
        <v>16</v>
      </c>
      <c r="C20" s="18">
        <v>430</v>
      </c>
      <c r="D20" s="18">
        <v>273</v>
      </c>
      <c r="E20" s="18">
        <v>-36.51162790697674</v>
      </c>
      <c r="F20" s="16">
        <v>1042</v>
      </c>
      <c r="G20" s="18">
        <v>732</v>
      </c>
      <c r="H20" s="18">
        <v>-29.8</v>
      </c>
      <c r="I20" s="18">
        <v>58</v>
      </c>
      <c r="J20" s="18">
        <v>52</v>
      </c>
      <c r="K20" s="18">
        <v>-10.3</v>
      </c>
      <c r="L20" s="18">
        <v>29</v>
      </c>
      <c r="M20" s="18">
        <v>101</v>
      </c>
      <c r="N20" s="18">
        <v>248.27586206896552</v>
      </c>
      <c r="O20" s="18">
        <v>1559</v>
      </c>
      <c r="P20" s="18">
        <v>1158</v>
      </c>
      <c r="Q20" s="18">
        <v>-25.721616420782553</v>
      </c>
    </row>
    <row r="21" spans="1:17" ht="12.75">
      <c r="A21" s="30" t="s">
        <v>88</v>
      </c>
      <c r="B21" s="9" t="s">
        <v>88</v>
      </c>
      <c r="C21" s="15">
        <v>0</v>
      </c>
      <c r="D21" s="15">
        <v>0</v>
      </c>
      <c r="E21" s="15">
        <v>0</v>
      </c>
      <c r="F21" s="15">
        <v>39</v>
      </c>
      <c r="G21" s="15">
        <v>153</v>
      </c>
      <c r="H21" s="15">
        <v>292.30767822265625</v>
      </c>
      <c r="I21" s="15">
        <v>0</v>
      </c>
      <c r="J21" s="15">
        <v>0</v>
      </c>
      <c r="K21" s="15">
        <v>0</v>
      </c>
      <c r="L21" s="15">
        <v>30</v>
      </c>
      <c r="M21" s="15">
        <v>27</v>
      </c>
      <c r="N21" s="15">
        <v>-10</v>
      </c>
      <c r="O21" s="15">
        <v>69</v>
      </c>
      <c r="P21" s="15">
        <v>180</v>
      </c>
      <c r="Q21" s="15">
        <v>160.86956787109375</v>
      </c>
    </row>
    <row r="22" spans="1:17" ht="12.75">
      <c r="A22" s="31"/>
      <c r="B22" s="16" t="s">
        <v>16</v>
      </c>
      <c r="C22" s="18">
        <v>0</v>
      </c>
      <c r="D22" s="18">
        <v>0</v>
      </c>
      <c r="E22" s="16"/>
      <c r="F22" s="16">
        <v>39</v>
      </c>
      <c r="G22" s="18">
        <v>153</v>
      </c>
      <c r="H22" s="18">
        <v>292.3</v>
      </c>
      <c r="I22" s="18">
        <v>0</v>
      </c>
      <c r="J22" s="18">
        <v>0</v>
      </c>
      <c r="K22" s="16"/>
      <c r="L22" s="18">
        <v>30</v>
      </c>
      <c r="M22" s="18">
        <v>27</v>
      </c>
      <c r="N22" s="18">
        <v>-10</v>
      </c>
      <c r="O22" s="18">
        <v>69</v>
      </c>
      <c r="P22" s="18">
        <v>180</v>
      </c>
      <c r="Q22" s="18">
        <v>160.8695652173913</v>
      </c>
    </row>
    <row r="23" spans="1:17" ht="25.5">
      <c r="A23" s="30" t="s">
        <v>90</v>
      </c>
      <c r="B23" s="9" t="s">
        <v>90</v>
      </c>
      <c r="C23" s="15">
        <v>388</v>
      </c>
      <c r="D23" s="15">
        <v>546</v>
      </c>
      <c r="E23" s="15">
        <v>40.721649169921875</v>
      </c>
      <c r="F23" s="15">
        <v>1194</v>
      </c>
      <c r="G23" s="15">
        <v>783</v>
      </c>
      <c r="H23" s="15">
        <v>-34.42211151123047</v>
      </c>
      <c r="I23" s="15">
        <v>30</v>
      </c>
      <c r="J23" s="15">
        <v>48</v>
      </c>
      <c r="K23" s="15">
        <v>60</v>
      </c>
      <c r="L23" s="15">
        <v>221</v>
      </c>
      <c r="M23" s="15">
        <v>186</v>
      </c>
      <c r="N23" s="15">
        <v>-15.837103843688965</v>
      </c>
      <c r="O23" s="15">
        <v>1833</v>
      </c>
      <c r="P23" s="15">
        <v>1563</v>
      </c>
      <c r="Q23" s="15">
        <v>-14.729950904846191</v>
      </c>
    </row>
    <row r="24" spans="1:17" ht="12.75">
      <c r="A24" s="31"/>
      <c r="B24" s="16" t="s">
        <v>16</v>
      </c>
      <c r="C24" s="18">
        <v>388</v>
      </c>
      <c r="D24" s="18">
        <v>546</v>
      </c>
      <c r="E24" s="18">
        <v>40.72164948453608</v>
      </c>
      <c r="F24" s="16">
        <v>1194</v>
      </c>
      <c r="G24" s="18">
        <v>783</v>
      </c>
      <c r="H24" s="18">
        <v>-34.4</v>
      </c>
      <c r="I24" s="18">
        <v>30</v>
      </c>
      <c r="J24" s="18">
        <v>48</v>
      </c>
      <c r="K24" s="18">
        <v>60</v>
      </c>
      <c r="L24" s="18">
        <v>221</v>
      </c>
      <c r="M24" s="18">
        <v>186</v>
      </c>
      <c r="N24" s="18">
        <v>-15.83710407239819</v>
      </c>
      <c r="O24" s="18">
        <v>1833</v>
      </c>
      <c r="P24" s="18">
        <v>1563</v>
      </c>
      <c r="Q24" s="18">
        <v>-14.729950900163667</v>
      </c>
    </row>
    <row r="25" spans="1:17" ht="12.75">
      <c r="A25" s="30" t="s">
        <v>91</v>
      </c>
      <c r="B25" s="9" t="s">
        <v>92</v>
      </c>
      <c r="C25" s="15">
        <v>60</v>
      </c>
      <c r="D25" s="15">
        <v>105</v>
      </c>
      <c r="E25" s="15">
        <v>75</v>
      </c>
      <c r="F25" s="15">
        <v>195</v>
      </c>
      <c r="G25" s="15">
        <v>177</v>
      </c>
      <c r="H25" s="15">
        <v>-9.230769157409668</v>
      </c>
      <c r="I25" s="15">
        <v>0</v>
      </c>
      <c r="J25" s="15">
        <v>48</v>
      </c>
      <c r="K25" s="15">
        <v>0</v>
      </c>
      <c r="L25" s="15">
        <v>0</v>
      </c>
      <c r="M25" s="15">
        <v>0</v>
      </c>
      <c r="N25" s="15">
        <v>0</v>
      </c>
      <c r="O25" s="15">
        <v>255</v>
      </c>
      <c r="P25" s="15">
        <v>330</v>
      </c>
      <c r="Q25" s="15">
        <v>29.41176414489746</v>
      </c>
    </row>
    <row r="26" spans="1:17" ht="12.75">
      <c r="A26" s="30"/>
      <c r="B26" s="9" t="s">
        <v>91</v>
      </c>
      <c r="C26" s="15">
        <v>384</v>
      </c>
      <c r="D26" s="15">
        <v>475</v>
      </c>
      <c r="E26" s="15">
        <v>23.69791603088379</v>
      </c>
      <c r="F26" s="15">
        <v>639</v>
      </c>
      <c r="G26" s="15">
        <v>516</v>
      </c>
      <c r="H26" s="15">
        <v>-19.24882698059082</v>
      </c>
      <c r="I26" s="15">
        <v>0</v>
      </c>
      <c r="J26" s="15">
        <v>0</v>
      </c>
      <c r="K26" s="15">
        <v>0</v>
      </c>
      <c r="L26" s="15">
        <v>366</v>
      </c>
      <c r="M26" s="15">
        <v>240</v>
      </c>
      <c r="N26" s="15">
        <v>-34.426231384277344</v>
      </c>
      <c r="O26" s="15">
        <v>1389</v>
      </c>
      <c r="P26" s="15">
        <v>1231</v>
      </c>
      <c r="Q26" s="15">
        <v>-11.375089645385742</v>
      </c>
    </row>
    <row r="27" spans="1:17" ht="12.75">
      <c r="A27" s="31"/>
      <c r="B27" s="16" t="s">
        <v>16</v>
      </c>
      <c r="C27" s="18">
        <v>444</v>
      </c>
      <c r="D27" s="18">
        <v>580</v>
      </c>
      <c r="E27" s="18">
        <v>30.63063063063063</v>
      </c>
      <c r="F27" s="16">
        <v>834</v>
      </c>
      <c r="G27" s="18">
        <v>693</v>
      </c>
      <c r="H27" s="18">
        <v>-16.9</v>
      </c>
      <c r="I27" s="18">
        <v>0</v>
      </c>
      <c r="J27" s="18">
        <v>48</v>
      </c>
      <c r="K27" s="16"/>
      <c r="L27" s="18">
        <v>366</v>
      </c>
      <c r="M27" s="18">
        <v>240</v>
      </c>
      <c r="N27" s="18">
        <v>-34.42622950819672</v>
      </c>
      <c r="O27" s="18">
        <v>1644</v>
      </c>
      <c r="P27" s="18">
        <v>1561</v>
      </c>
      <c r="Q27" s="18">
        <v>-5.048661800486618</v>
      </c>
    </row>
    <row r="28" spans="1:17" ht="25.5">
      <c r="A28" s="30" t="s">
        <v>94</v>
      </c>
      <c r="B28" s="9" t="s">
        <v>95</v>
      </c>
      <c r="C28" s="15">
        <v>378</v>
      </c>
      <c r="D28" s="15">
        <v>174</v>
      </c>
      <c r="E28" s="15">
        <f>((D28-C28)/C28)*100</f>
        <v>-53.96825396825397</v>
      </c>
      <c r="F28" s="15">
        <v>799</v>
      </c>
      <c r="G28" s="15">
        <v>867</v>
      </c>
      <c r="H28" s="15">
        <f>((G28-F28)/F28)*100</f>
        <v>8.51063829787234</v>
      </c>
      <c r="I28" s="15">
        <v>27</v>
      </c>
      <c r="J28" s="15">
        <v>0</v>
      </c>
      <c r="K28" s="15">
        <v>0</v>
      </c>
      <c r="L28" s="15">
        <v>154</v>
      </c>
      <c r="M28" s="15">
        <v>174</v>
      </c>
      <c r="N28" s="15">
        <f>((M28-L28)/L28)*100</f>
        <v>12.987012987012985</v>
      </c>
      <c r="O28" s="15">
        <v>1358</v>
      </c>
      <c r="P28" s="15">
        <v>1215</v>
      </c>
      <c r="Q28" s="15">
        <f>((P28-O28)/O28)*100</f>
        <v>-10.53019145802651</v>
      </c>
    </row>
    <row r="29" spans="1:17" ht="12.75">
      <c r="A29" s="31"/>
      <c r="B29" s="16" t="s">
        <v>16</v>
      </c>
      <c r="C29" s="18">
        <v>378</v>
      </c>
      <c r="D29" s="18">
        <v>174</v>
      </c>
      <c r="E29" s="16"/>
      <c r="F29" s="16">
        <v>799</v>
      </c>
      <c r="G29" s="18">
        <v>867</v>
      </c>
      <c r="H29" s="16"/>
      <c r="I29" s="18">
        <v>27</v>
      </c>
      <c r="J29" s="18">
        <v>0</v>
      </c>
      <c r="K29" s="16"/>
      <c r="L29" s="18">
        <v>154</v>
      </c>
      <c r="M29" s="18">
        <v>174</v>
      </c>
      <c r="N29" s="16"/>
      <c r="O29" s="18">
        <v>1358</v>
      </c>
      <c r="P29" s="18">
        <v>1215</v>
      </c>
      <c r="Q29" s="16"/>
    </row>
    <row r="30" spans="1:17" ht="12.75">
      <c r="A30" s="30" t="s">
        <v>96</v>
      </c>
      <c r="B30" s="9" t="s">
        <v>17</v>
      </c>
      <c r="C30" s="15">
        <v>66</v>
      </c>
      <c r="D30" s="15">
        <v>48</v>
      </c>
      <c r="E30" s="15">
        <v>-27.272727966308594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12</v>
      </c>
      <c r="M30" s="15">
        <v>12</v>
      </c>
      <c r="N30" s="15">
        <v>0</v>
      </c>
      <c r="O30" s="15">
        <v>78</v>
      </c>
      <c r="P30" s="15">
        <v>60</v>
      </c>
      <c r="Q30" s="15">
        <v>-23.076923370361328</v>
      </c>
    </row>
    <row r="31" spans="1:17" ht="12.75">
      <c r="A31" s="30"/>
      <c r="B31" s="9" t="s">
        <v>98</v>
      </c>
      <c r="C31" s="15">
        <v>40</v>
      </c>
      <c r="D31" s="15">
        <v>64</v>
      </c>
      <c r="E31" s="15">
        <v>60</v>
      </c>
      <c r="F31" s="15">
        <v>0</v>
      </c>
      <c r="G31" s="15">
        <v>24</v>
      </c>
      <c r="H31" s="15">
        <v>0</v>
      </c>
      <c r="I31" s="15">
        <v>0</v>
      </c>
      <c r="J31" s="15">
        <v>0</v>
      </c>
      <c r="K31" s="15">
        <v>0</v>
      </c>
      <c r="L31" s="15">
        <v>16</v>
      </c>
      <c r="M31" s="15">
        <v>3</v>
      </c>
      <c r="N31" s="15">
        <v>-81.25</v>
      </c>
      <c r="O31" s="15">
        <v>56</v>
      </c>
      <c r="P31" s="15">
        <v>91</v>
      </c>
      <c r="Q31" s="15">
        <v>62.5</v>
      </c>
    </row>
    <row r="32" spans="1:17" ht="12.75">
      <c r="A32" s="31"/>
      <c r="B32" s="16" t="s">
        <v>16</v>
      </c>
      <c r="C32" s="18">
        <v>106</v>
      </c>
      <c r="D32" s="18">
        <v>112</v>
      </c>
      <c r="E32" s="18">
        <v>5.660377358490566</v>
      </c>
      <c r="F32" s="18">
        <v>0</v>
      </c>
      <c r="G32" s="18">
        <v>24</v>
      </c>
      <c r="H32" s="16"/>
      <c r="I32" s="18">
        <v>0</v>
      </c>
      <c r="J32" s="18">
        <v>0</v>
      </c>
      <c r="K32" s="16"/>
      <c r="L32" s="18">
        <v>28</v>
      </c>
      <c r="M32" s="18">
        <v>15</v>
      </c>
      <c r="N32" s="18">
        <v>-46.42857142857143</v>
      </c>
      <c r="O32" s="18">
        <v>134</v>
      </c>
      <c r="P32" s="18">
        <v>151</v>
      </c>
      <c r="Q32" s="18">
        <v>12.686567164179104</v>
      </c>
    </row>
    <row r="33" spans="1:17" s="118" customFormat="1" ht="23.25" customHeight="1">
      <c r="A33" s="103" t="s">
        <v>100</v>
      </c>
      <c r="B33" s="103"/>
      <c r="C33" s="105">
        <v>2498</v>
      </c>
      <c r="D33" s="105">
        <v>2372</v>
      </c>
      <c r="E33" s="105">
        <v>-5.044035228182546</v>
      </c>
      <c r="F33" s="105">
        <v>6050</v>
      </c>
      <c r="G33" s="105">
        <v>5624</v>
      </c>
      <c r="H33" s="105">
        <v>-7.041322314049586</v>
      </c>
      <c r="I33" s="105">
        <v>456</v>
      </c>
      <c r="J33" s="105">
        <v>416</v>
      </c>
      <c r="K33" s="105">
        <v>-8.771929824561404</v>
      </c>
      <c r="L33" s="105">
        <v>2039</v>
      </c>
      <c r="M33" s="105">
        <v>2214</v>
      </c>
      <c r="N33" s="105">
        <v>8.582638548307994</v>
      </c>
      <c r="O33" s="105">
        <v>11043</v>
      </c>
      <c r="P33" s="105">
        <v>10626</v>
      </c>
      <c r="Q33" s="105">
        <v>-3.776147785927737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2" right="0.2" top="0.25" bottom="0.25" header="0.3" footer="0.3"/>
  <pageSetup fitToHeight="1" fitToWidth="1" horizontalDpi="600" verticalDpi="600" orientation="landscape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1"/>
  <sheetViews>
    <sheetView zoomScalePageLayoutView="0" workbookViewId="0" topLeftCell="A1">
      <selection activeCell="A2" sqref="A2:Q41"/>
    </sheetView>
  </sheetViews>
  <sheetFormatPr defaultColWidth="9.140625" defaultRowHeight="12.75"/>
  <cols>
    <col min="1" max="1" width="25.7109375" style="9" customWidth="1"/>
    <col min="2" max="2" width="35.7109375" style="9" customWidth="1"/>
    <col min="3" max="16" width="9.7109375" style="9" customWidth="1"/>
    <col min="17" max="16384" width="9.140625" style="9" customWidth="1"/>
  </cols>
  <sheetData>
    <row r="2" spans="1:16" ht="23.25">
      <c r="A2" s="152" t="s">
        <v>276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4" ht="16.5" thickBot="1">
      <c r="A4" s="11" t="s">
        <v>101</v>
      </c>
    </row>
    <row r="5" spans="1:17" s="119" customFormat="1" ht="38.25" customHeight="1" thickBot="1" thickTop="1">
      <c r="A5" s="106"/>
      <c r="B5" s="106"/>
      <c r="C5" s="153" t="s">
        <v>271</v>
      </c>
      <c r="D5" s="153"/>
      <c r="E5" s="153"/>
      <c r="F5" s="153" t="s">
        <v>272</v>
      </c>
      <c r="G5" s="153"/>
      <c r="H5" s="153"/>
      <c r="I5" s="153" t="s">
        <v>273</v>
      </c>
      <c r="J5" s="153"/>
      <c r="K5" s="153"/>
      <c r="L5" s="153" t="s">
        <v>274</v>
      </c>
      <c r="M5" s="153"/>
      <c r="N5" s="153"/>
      <c r="O5" s="153" t="s">
        <v>16</v>
      </c>
      <c r="P5" s="153"/>
      <c r="Q5" s="153"/>
    </row>
    <row r="6" spans="1:17" s="119" customFormat="1" ht="38.25" customHeight="1" thickBot="1">
      <c r="A6" s="107" t="s">
        <v>63</v>
      </c>
      <c r="B6" s="107" t="s">
        <v>277</v>
      </c>
      <c r="C6" s="109">
        <v>2010</v>
      </c>
      <c r="D6" s="109">
        <v>2011</v>
      </c>
      <c r="E6" s="108" t="s">
        <v>29</v>
      </c>
      <c r="F6" s="109">
        <v>2010</v>
      </c>
      <c r="G6" s="109">
        <v>2011</v>
      </c>
      <c r="H6" s="108" t="s">
        <v>29</v>
      </c>
      <c r="I6" s="109">
        <v>2010</v>
      </c>
      <c r="J6" s="109">
        <v>2011</v>
      </c>
      <c r="K6" s="108" t="s">
        <v>29</v>
      </c>
      <c r="L6" s="109">
        <v>2010</v>
      </c>
      <c r="M6" s="109">
        <v>2011</v>
      </c>
      <c r="N6" s="108" t="s">
        <v>29</v>
      </c>
      <c r="O6" s="109">
        <v>2010</v>
      </c>
      <c r="P6" s="109">
        <v>2011</v>
      </c>
      <c r="Q6" s="108" t="s">
        <v>29</v>
      </c>
    </row>
    <row r="7" spans="1:17" ht="12.75">
      <c r="A7" s="26" t="s">
        <v>102</v>
      </c>
      <c r="B7" s="9" t="s">
        <v>102</v>
      </c>
      <c r="C7" s="15">
        <v>38</v>
      </c>
      <c r="D7" s="15">
        <v>47</v>
      </c>
      <c r="E7" s="15">
        <v>23.6842098236084</v>
      </c>
      <c r="F7" s="15">
        <v>0</v>
      </c>
      <c r="G7" s="15">
        <v>0</v>
      </c>
      <c r="H7" s="15">
        <v>0</v>
      </c>
      <c r="I7" s="15">
        <v>132</v>
      </c>
      <c r="J7" s="15">
        <v>128</v>
      </c>
      <c r="K7" s="15">
        <v>-3.0303030014038086</v>
      </c>
      <c r="L7" s="15">
        <v>314</v>
      </c>
      <c r="M7" s="15">
        <v>568</v>
      </c>
      <c r="N7" s="15">
        <v>80.89171600341797</v>
      </c>
      <c r="O7" s="15">
        <v>484</v>
      </c>
      <c r="P7" s="15">
        <v>743</v>
      </c>
      <c r="Q7" s="15">
        <v>53.51239776611328</v>
      </c>
    </row>
    <row r="8" spans="2:17" ht="12.75">
      <c r="B8" s="16" t="s">
        <v>16</v>
      </c>
      <c r="C8" s="18">
        <v>38</v>
      </c>
      <c r="D8" s="18">
        <v>47</v>
      </c>
      <c r="E8" s="18">
        <v>23.68421052631579</v>
      </c>
      <c r="F8" s="16">
        <v>0</v>
      </c>
      <c r="G8" s="18">
        <v>0</v>
      </c>
      <c r="H8" s="16"/>
      <c r="I8" s="18">
        <v>132</v>
      </c>
      <c r="J8" s="18">
        <v>128</v>
      </c>
      <c r="K8" s="18">
        <v>-3</v>
      </c>
      <c r="L8" s="18">
        <v>314</v>
      </c>
      <c r="M8" s="18">
        <v>568</v>
      </c>
      <c r="N8" s="18">
        <v>80.89171974522293</v>
      </c>
      <c r="O8" s="18">
        <v>484</v>
      </c>
      <c r="P8" s="18">
        <v>743</v>
      </c>
      <c r="Q8" s="18">
        <v>53.51239669421488</v>
      </c>
    </row>
    <row r="9" spans="1:17" ht="12.75">
      <c r="A9" s="26" t="s">
        <v>104</v>
      </c>
      <c r="B9" s="9" t="s">
        <v>104</v>
      </c>
      <c r="C9" s="15">
        <v>224</v>
      </c>
      <c r="D9" s="15">
        <v>0</v>
      </c>
      <c r="E9" s="15">
        <v>-100</v>
      </c>
      <c r="F9" s="15">
        <v>232</v>
      </c>
      <c r="G9" s="15">
        <v>228</v>
      </c>
      <c r="H9" s="15">
        <v>-1.7241379022598267</v>
      </c>
      <c r="I9" s="15">
        <v>0</v>
      </c>
      <c r="J9" s="15">
        <v>0</v>
      </c>
      <c r="K9" s="15">
        <v>0</v>
      </c>
      <c r="L9" s="15">
        <v>286</v>
      </c>
      <c r="M9" s="15">
        <v>256</v>
      </c>
      <c r="N9" s="15">
        <v>-10.489510536193848</v>
      </c>
      <c r="O9" s="15">
        <v>742</v>
      </c>
      <c r="P9" s="15">
        <v>484</v>
      </c>
      <c r="Q9" s="15">
        <v>-34.77088928222656</v>
      </c>
    </row>
    <row r="10" spans="2:17" ht="12.75">
      <c r="B10" s="16" t="s">
        <v>16</v>
      </c>
      <c r="C10" s="18">
        <v>224</v>
      </c>
      <c r="D10" s="18">
        <v>0</v>
      </c>
      <c r="E10" s="18">
        <v>-100</v>
      </c>
      <c r="F10" s="16">
        <v>232</v>
      </c>
      <c r="G10" s="18">
        <v>228</v>
      </c>
      <c r="H10" s="18">
        <v>-1.7</v>
      </c>
      <c r="I10" s="18">
        <v>0</v>
      </c>
      <c r="J10" s="18">
        <v>0</v>
      </c>
      <c r="K10" s="16"/>
      <c r="L10" s="18">
        <v>286</v>
      </c>
      <c r="M10" s="18">
        <v>256</v>
      </c>
      <c r="N10" s="18">
        <v>-10.48951048951049</v>
      </c>
      <c r="O10" s="18">
        <v>742</v>
      </c>
      <c r="P10" s="18">
        <v>484</v>
      </c>
      <c r="Q10" s="18">
        <v>-34.77088948787062</v>
      </c>
    </row>
    <row r="11" spans="1:17" ht="12.75">
      <c r="A11" s="26" t="s">
        <v>106</v>
      </c>
      <c r="B11" s="9" t="s">
        <v>106</v>
      </c>
      <c r="C11" s="15">
        <v>576</v>
      </c>
      <c r="D11" s="15">
        <v>296</v>
      </c>
      <c r="E11" s="15">
        <v>-48.61111068725586</v>
      </c>
      <c r="F11" s="15">
        <v>640</v>
      </c>
      <c r="G11" s="15">
        <v>120</v>
      </c>
      <c r="H11" s="15">
        <v>-81.25</v>
      </c>
      <c r="I11" s="15">
        <v>0</v>
      </c>
      <c r="J11" s="15">
        <v>0</v>
      </c>
      <c r="K11" s="15">
        <v>0</v>
      </c>
      <c r="L11" s="15">
        <v>293</v>
      </c>
      <c r="M11" s="15">
        <v>587</v>
      </c>
      <c r="N11" s="15">
        <v>100.34129333496094</v>
      </c>
      <c r="O11" s="15">
        <v>1509</v>
      </c>
      <c r="P11" s="15">
        <v>1003</v>
      </c>
      <c r="Q11" s="15">
        <v>-33.53213882446289</v>
      </c>
    </row>
    <row r="12" spans="2:17" ht="12.75">
      <c r="B12" s="16" t="s">
        <v>16</v>
      </c>
      <c r="C12" s="18">
        <v>576</v>
      </c>
      <c r="D12" s="18">
        <v>296</v>
      </c>
      <c r="E12" s="18">
        <v>-48.611111111111114</v>
      </c>
      <c r="F12" s="16">
        <v>640</v>
      </c>
      <c r="G12" s="18">
        <v>120</v>
      </c>
      <c r="H12" s="18">
        <v>-81.3</v>
      </c>
      <c r="I12" s="18">
        <v>0</v>
      </c>
      <c r="J12" s="18">
        <v>0</v>
      </c>
      <c r="K12" s="16"/>
      <c r="L12" s="18">
        <v>293</v>
      </c>
      <c r="M12" s="18">
        <v>587</v>
      </c>
      <c r="N12" s="18">
        <v>100.34129692832765</v>
      </c>
      <c r="O12" s="18">
        <v>1509</v>
      </c>
      <c r="P12" s="18">
        <v>1003</v>
      </c>
      <c r="Q12" s="18">
        <v>-33.53214049039099</v>
      </c>
    </row>
    <row r="13" spans="1:17" ht="12.75">
      <c r="A13" s="26" t="s">
        <v>108</v>
      </c>
      <c r="B13" s="9" t="s">
        <v>108</v>
      </c>
      <c r="C13" s="15">
        <v>384</v>
      </c>
      <c r="D13" s="15">
        <v>372</v>
      </c>
      <c r="E13" s="15">
        <v>-3.125</v>
      </c>
      <c r="F13" s="15">
        <v>377</v>
      </c>
      <c r="G13" s="15">
        <v>305</v>
      </c>
      <c r="H13" s="15">
        <v>-19.098142623901367</v>
      </c>
      <c r="I13" s="15">
        <v>0</v>
      </c>
      <c r="J13" s="15">
        <v>0</v>
      </c>
      <c r="K13" s="15">
        <v>0</v>
      </c>
      <c r="L13" s="15">
        <v>199</v>
      </c>
      <c r="M13" s="15">
        <v>88</v>
      </c>
      <c r="N13" s="15">
        <v>-55.77889633178711</v>
      </c>
      <c r="O13" s="15">
        <v>960</v>
      </c>
      <c r="P13" s="15">
        <v>765</v>
      </c>
      <c r="Q13" s="15">
        <v>-20.3125</v>
      </c>
    </row>
    <row r="14" spans="2:17" ht="12.75">
      <c r="B14" s="16" t="s">
        <v>16</v>
      </c>
      <c r="C14" s="18">
        <v>384</v>
      </c>
      <c r="D14" s="18">
        <v>372</v>
      </c>
      <c r="E14" s="18">
        <v>-3.125</v>
      </c>
      <c r="F14" s="16">
        <v>377</v>
      </c>
      <c r="G14" s="18">
        <v>305</v>
      </c>
      <c r="H14" s="18">
        <v>-19.1</v>
      </c>
      <c r="I14" s="18">
        <v>0</v>
      </c>
      <c r="J14" s="18">
        <v>0</v>
      </c>
      <c r="K14" s="16"/>
      <c r="L14" s="18">
        <v>199</v>
      </c>
      <c r="M14" s="18">
        <v>88</v>
      </c>
      <c r="N14" s="18">
        <v>-55.778894472361806</v>
      </c>
      <c r="O14" s="18">
        <v>960</v>
      </c>
      <c r="P14" s="18">
        <v>765</v>
      </c>
      <c r="Q14" s="18">
        <v>-20.3125</v>
      </c>
    </row>
    <row r="15" spans="1:17" ht="12.75">
      <c r="A15" s="26" t="s">
        <v>110</v>
      </c>
      <c r="B15" s="9" t="s">
        <v>111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</row>
    <row r="16" spans="1:17" ht="12.75">
      <c r="A16" s="26"/>
      <c r="B16" s="9" t="s">
        <v>110</v>
      </c>
      <c r="C16" s="15">
        <v>422</v>
      </c>
      <c r="D16" s="15">
        <v>374</v>
      </c>
      <c r="E16" s="15">
        <v>-11.374407768249512</v>
      </c>
      <c r="F16" s="15">
        <v>173</v>
      </c>
      <c r="G16" s="15">
        <v>18</v>
      </c>
      <c r="H16" s="15">
        <v>-89.59537506103516</v>
      </c>
      <c r="I16" s="15">
        <v>0</v>
      </c>
      <c r="J16" s="15">
        <v>0</v>
      </c>
      <c r="K16" s="15">
        <v>0</v>
      </c>
      <c r="L16" s="15">
        <v>631</v>
      </c>
      <c r="M16" s="15">
        <v>604</v>
      </c>
      <c r="N16" s="15">
        <v>-4.2789225578308105</v>
      </c>
      <c r="O16" s="15">
        <v>1226</v>
      </c>
      <c r="P16" s="15">
        <v>996</v>
      </c>
      <c r="Q16" s="15">
        <v>-18.760196685791016</v>
      </c>
    </row>
    <row r="17" spans="2:17" ht="12.75">
      <c r="B17" s="16" t="s">
        <v>16</v>
      </c>
      <c r="C17" s="18">
        <v>422</v>
      </c>
      <c r="D17" s="18">
        <v>374</v>
      </c>
      <c r="E17" s="18">
        <v>-11.374407582938389</v>
      </c>
      <c r="F17" s="16">
        <v>173</v>
      </c>
      <c r="G17" s="18">
        <v>18</v>
      </c>
      <c r="H17" s="18">
        <v>-89.6</v>
      </c>
      <c r="I17" s="18">
        <v>0</v>
      </c>
      <c r="J17" s="18">
        <v>0</v>
      </c>
      <c r="K17" s="16"/>
      <c r="L17" s="18">
        <v>631</v>
      </c>
      <c r="M17" s="18">
        <v>604</v>
      </c>
      <c r="N17" s="18">
        <v>-4.27892234548336</v>
      </c>
      <c r="O17" s="18">
        <v>1226</v>
      </c>
      <c r="P17" s="18">
        <v>996</v>
      </c>
      <c r="Q17" s="18">
        <v>-18.760195758564436</v>
      </c>
    </row>
    <row r="18" spans="1:17" ht="12.75">
      <c r="A18" s="26" t="s">
        <v>113</v>
      </c>
      <c r="B18" s="9" t="s">
        <v>113</v>
      </c>
      <c r="C18" s="15">
        <v>632</v>
      </c>
      <c r="D18" s="15">
        <v>580</v>
      </c>
      <c r="E18" s="15">
        <v>-8.227848052978516</v>
      </c>
      <c r="F18" s="15">
        <v>140</v>
      </c>
      <c r="G18" s="15">
        <v>28</v>
      </c>
      <c r="H18" s="15">
        <v>-80</v>
      </c>
      <c r="I18" s="15">
        <v>0</v>
      </c>
      <c r="J18" s="15">
        <v>44</v>
      </c>
      <c r="K18" s="15">
        <v>0</v>
      </c>
      <c r="L18" s="15">
        <v>136</v>
      </c>
      <c r="M18" s="15">
        <v>150</v>
      </c>
      <c r="N18" s="15">
        <v>10.29411792755127</v>
      </c>
      <c r="O18" s="15">
        <v>908</v>
      </c>
      <c r="P18" s="15">
        <v>802</v>
      </c>
      <c r="Q18" s="15">
        <v>-11.6740083694458</v>
      </c>
    </row>
    <row r="19" spans="2:17" ht="12.75">
      <c r="B19" s="16" t="s">
        <v>16</v>
      </c>
      <c r="C19" s="18">
        <v>632</v>
      </c>
      <c r="D19" s="18">
        <v>580</v>
      </c>
      <c r="E19" s="18">
        <v>-8.227848101265822</v>
      </c>
      <c r="F19" s="16">
        <v>140</v>
      </c>
      <c r="G19" s="18">
        <v>28</v>
      </c>
      <c r="H19" s="18">
        <v>-80</v>
      </c>
      <c r="I19" s="18">
        <v>0</v>
      </c>
      <c r="J19" s="18">
        <v>44</v>
      </c>
      <c r="K19" s="16"/>
      <c r="L19" s="18">
        <v>136</v>
      </c>
      <c r="M19" s="18">
        <v>150</v>
      </c>
      <c r="N19" s="18">
        <v>10.294117647058824</v>
      </c>
      <c r="O19" s="18">
        <v>908</v>
      </c>
      <c r="P19" s="18">
        <v>802</v>
      </c>
      <c r="Q19" s="18">
        <v>-11.674008810572687</v>
      </c>
    </row>
    <row r="20" spans="1:17" ht="12.75">
      <c r="A20" s="26" t="s">
        <v>115</v>
      </c>
      <c r="B20" s="9" t="s">
        <v>116</v>
      </c>
      <c r="C20" s="15">
        <v>0</v>
      </c>
      <c r="D20" s="15">
        <v>140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8</v>
      </c>
      <c r="N20" s="15">
        <v>0</v>
      </c>
      <c r="O20" s="15">
        <v>0</v>
      </c>
      <c r="P20" s="15">
        <v>148</v>
      </c>
      <c r="Q20" s="15">
        <v>0</v>
      </c>
    </row>
    <row r="21" spans="1:17" ht="12.75">
      <c r="A21" s="26"/>
      <c r="B21" s="9" t="s">
        <v>118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100</v>
      </c>
      <c r="M21" s="15">
        <v>0</v>
      </c>
      <c r="N21" s="15">
        <v>-100</v>
      </c>
      <c r="O21" s="15">
        <v>100</v>
      </c>
      <c r="P21" s="15">
        <v>0</v>
      </c>
      <c r="Q21" s="15">
        <v>-100</v>
      </c>
    </row>
    <row r="22" spans="1:17" ht="12.75">
      <c r="A22" s="26"/>
      <c r="B22" s="9" t="s">
        <v>115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48</v>
      </c>
      <c r="M22" s="15">
        <v>0</v>
      </c>
      <c r="N22" s="15">
        <v>-100</v>
      </c>
      <c r="O22" s="15">
        <v>48</v>
      </c>
      <c r="P22" s="15">
        <v>0</v>
      </c>
      <c r="Q22" s="15">
        <v>-100</v>
      </c>
    </row>
    <row r="23" spans="1:17" ht="12.75">
      <c r="A23" s="26"/>
      <c r="B23" s="9" t="s">
        <v>119</v>
      </c>
      <c r="C23" s="15">
        <v>195</v>
      </c>
      <c r="D23" s="15">
        <v>240</v>
      </c>
      <c r="E23" s="15">
        <v>23.076923370361328</v>
      </c>
      <c r="F23" s="15">
        <v>169</v>
      </c>
      <c r="G23" s="15">
        <v>73</v>
      </c>
      <c r="H23" s="15">
        <v>-56.80473327636719</v>
      </c>
      <c r="I23" s="15">
        <v>0</v>
      </c>
      <c r="J23" s="15">
        <v>0</v>
      </c>
      <c r="K23" s="15">
        <v>0</v>
      </c>
      <c r="L23" s="15">
        <v>34</v>
      </c>
      <c r="M23" s="15">
        <v>135</v>
      </c>
      <c r="N23" s="15">
        <v>297.058837890625</v>
      </c>
      <c r="O23" s="15">
        <v>398</v>
      </c>
      <c r="P23" s="15">
        <v>448</v>
      </c>
      <c r="Q23" s="15">
        <v>12.562813758850098</v>
      </c>
    </row>
    <row r="24" spans="2:17" ht="12.75">
      <c r="B24" s="16" t="s">
        <v>16</v>
      </c>
      <c r="C24" s="18">
        <v>195</v>
      </c>
      <c r="D24" s="18">
        <v>380</v>
      </c>
      <c r="E24" s="18">
        <v>94.87179487179488</v>
      </c>
      <c r="F24" s="16">
        <v>169</v>
      </c>
      <c r="G24" s="18">
        <v>73</v>
      </c>
      <c r="H24" s="18">
        <v>-56.8</v>
      </c>
      <c r="I24" s="18">
        <v>0</v>
      </c>
      <c r="J24" s="18">
        <v>0</v>
      </c>
      <c r="K24" s="16"/>
      <c r="L24" s="18">
        <v>182</v>
      </c>
      <c r="M24" s="18">
        <v>143</v>
      </c>
      <c r="N24" s="18">
        <v>-21.428571428571427</v>
      </c>
      <c r="O24" s="18">
        <v>546</v>
      </c>
      <c r="P24" s="18">
        <v>596</v>
      </c>
      <c r="Q24" s="18">
        <v>9.157509157509157</v>
      </c>
    </row>
    <row r="25" spans="1:17" ht="12.75">
      <c r="A25" s="26" t="s">
        <v>121</v>
      </c>
      <c r="B25" s="9" t="s">
        <v>122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35</v>
      </c>
      <c r="M25" s="15">
        <v>5</v>
      </c>
      <c r="N25" s="15">
        <v>-85.71428680419922</v>
      </c>
      <c r="O25" s="15">
        <v>35</v>
      </c>
      <c r="P25" s="15">
        <v>5</v>
      </c>
      <c r="Q25" s="15">
        <v>-85.71428680419922</v>
      </c>
    </row>
    <row r="26" spans="1:17" ht="12.75">
      <c r="A26" s="26"/>
      <c r="B26" s="9" t="s">
        <v>121</v>
      </c>
      <c r="C26" s="15">
        <v>98</v>
      </c>
      <c r="D26" s="15">
        <v>1</v>
      </c>
      <c r="E26" s="15">
        <v>-98.9795913696289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4</v>
      </c>
      <c r="M26" s="15">
        <v>157</v>
      </c>
      <c r="N26" s="15">
        <v>3825</v>
      </c>
      <c r="O26" s="15">
        <v>102</v>
      </c>
      <c r="P26" s="15">
        <v>158</v>
      </c>
      <c r="Q26" s="15">
        <v>54.90196228027344</v>
      </c>
    </row>
    <row r="27" spans="2:17" ht="12.75">
      <c r="B27" s="16" t="s">
        <v>16</v>
      </c>
      <c r="C27" s="18">
        <v>98</v>
      </c>
      <c r="D27" s="18">
        <v>1</v>
      </c>
      <c r="E27" s="18">
        <v>-98.9795918367347</v>
      </c>
      <c r="F27" s="16">
        <v>0</v>
      </c>
      <c r="G27" s="18">
        <v>0</v>
      </c>
      <c r="H27" s="16"/>
      <c r="I27" s="18">
        <v>0</v>
      </c>
      <c r="J27" s="18">
        <v>0</v>
      </c>
      <c r="K27" s="16"/>
      <c r="L27" s="18">
        <v>39</v>
      </c>
      <c r="M27" s="18">
        <v>162</v>
      </c>
      <c r="N27" s="18">
        <v>315.38461538461536</v>
      </c>
      <c r="O27" s="18">
        <v>137</v>
      </c>
      <c r="P27" s="18">
        <v>163</v>
      </c>
      <c r="Q27" s="18">
        <v>18.978102189781023</v>
      </c>
    </row>
    <row r="28" spans="1:17" ht="12.75">
      <c r="A28" s="26" t="s">
        <v>125</v>
      </c>
      <c r="B28" s="9" t="s">
        <v>125</v>
      </c>
      <c r="C28" s="15">
        <v>261</v>
      </c>
      <c r="D28" s="15">
        <v>283</v>
      </c>
      <c r="E28" s="15">
        <v>8.429119110107422</v>
      </c>
      <c r="F28" s="15">
        <v>96</v>
      </c>
      <c r="G28" s="15">
        <v>99</v>
      </c>
      <c r="H28" s="15">
        <v>3.125</v>
      </c>
      <c r="I28" s="15">
        <v>0</v>
      </c>
      <c r="J28" s="15">
        <v>0</v>
      </c>
      <c r="K28" s="15">
        <v>0</v>
      </c>
      <c r="L28" s="15">
        <v>248</v>
      </c>
      <c r="M28" s="15">
        <v>281</v>
      </c>
      <c r="N28" s="15">
        <v>13.306451797485352</v>
      </c>
      <c r="O28" s="15">
        <v>605</v>
      </c>
      <c r="P28" s="15">
        <v>663</v>
      </c>
      <c r="Q28" s="15">
        <v>9.586776733398438</v>
      </c>
    </row>
    <row r="29" spans="2:17" ht="12.75">
      <c r="B29" s="16" t="s">
        <v>16</v>
      </c>
      <c r="C29" s="18">
        <v>261</v>
      </c>
      <c r="D29" s="18">
        <v>283</v>
      </c>
      <c r="E29" s="18">
        <v>8.42911877394636</v>
      </c>
      <c r="F29" s="16">
        <v>96</v>
      </c>
      <c r="G29" s="18">
        <v>99</v>
      </c>
      <c r="H29" s="18">
        <v>3.1</v>
      </c>
      <c r="I29" s="18">
        <v>0</v>
      </c>
      <c r="J29" s="18">
        <v>0</v>
      </c>
      <c r="K29" s="16"/>
      <c r="L29" s="18">
        <v>248</v>
      </c>
      <c r="M29" s="18">
        <v>281</v>
      </c>
      <c r="N29" s="18">
        <v>13.306451612903226</v>
      </c>
      <c r="O29" s="18">
        <v>605</v>
      </c>
      <c r="P29" s="18">
        <v>663</v>
      </c>
      <c r="Q29" s="18">
        <v>9.586776859504132</v>
      </c>
    </row>
    <row r="30" spans="1:17" ht="12.75">
      <c r="A30" s="26" t="s">
        <v>127</v>
      </c>
      <c r="B30" s="9" t="s">
        <v>128</v>
      </c>
      <c r="C30" s="15">
        <v>220</v>
      </c>
      <c r="D30" s="15">
        <v>116</v>
      </c>
      <c r="E30" s="15">
        <v>-47.272727966308594</v>
      </c>
      <c r="F30" s="15">
        <v>32</v>
      </c>
      <c r="G30" s="15">
        <v>0</v>
      </c>
      <c r="H30" s="15">
        <v>-100</v>
      </c>
      <c r="I30" s="15">
        <v>0</v>
      </c>
      <c r="J30" s="15">
        <v>0</v>
      </c>
      <c r="K30" s="15">
        <v>0</v>
      </c>
      <c r="L30" s="15">
        <v>273</v>
      </c>
      <c r="M30" s="15">
        <v>825</v>
      </c>
      <c r="N30" s="15">
        <v>202.1977996826172</v>
      </c>
      <c r="O30" s="15">
        <v>525</v>
      </c>
      <c r="P30" s="15">
        <v>941</v>
      </c>
      <c r="Q30" s="15">
        <v>79.23809814453125</v>
      </c>
    </row>
    <row r="31" spans="2:17" ht="12.75">
      <c r="B31" s="16" t="s">
        <v>16</v>
      </c>
      <c r="C31" s="18">
        <v>220</v>
      </c>
      <c r="D31" s="18">
        <v>116</v>
      </c>
      <c r="E31" s="18">
        <v>-47.27272727272727</v>
      </c>
      <c r="F31" s="16">
        <v>32</v>
      </c>
      <c r="G31" s="18">
        <v>0</v>
      </c>
      <c r="H31" s="18">
        <v>-100</v>
      </c>
      <c r="I31" s="18">
        <v>0</v>
      </c>
      <c r="J31" s="18">
        <v>0</v>
      </c>
      <c r="K31" s="16"/>
      <c r="L31" s="18">
        <v>273</v>
      </c>
      <c r="M31" s="18">
        <v>825</v>
      </c>
      <c r="N31" s="18">
        <v>202.1978021978022</v>
      </c>
      <c r="O31" s="18">
        <v>525</v>
      </c>
      <c r="P31" s="18">
        <v>941</v>
      </c>
      <c r="Q31" s="18">
        <v>79.23809523809524</v>
      </c>
    </row>
    <row r="32" spans="1:17" ht="12.75">
      <c r="A32" s="26" t="s">
        <v>130</v>
      </c>
      <c r="B32" s="9" t="s">
        <v>130</v>
      </c>
      <c r="C32" s="15">
        <v>180</v>
      </c>
      <c r="D32" s="15">
        <v>220</v>
      </c>
      <c r="E32" s="15">
        <v>22.22222137451172</v>
      </c>
      <c r="F32" s="15">
        <v>32</v>
      </c>
      <c r="G32" s="15">
        <v>0</v>
      </c>
      <c r="H32" s="15">
        <v>-100</v>
      </c>
      <c r="I32" s="15">
        <v>0</v>
      </c>
      <c r="J32" s="15">
        <v>0</v>
      </c>
      <c r="K32" s="15">
        <v>0</v>
      </c>
      <c r="L32" s="15">
        <v>12</v>
      </c>
      <c r="M32" s="15">
        <v>0</v>
      </c>
      <c r="N32" s="15">
        <v>-100</v>
      </c>
      <c r="O32" s="15">
        <v>224</v>
      </c>
      <c r="P32" s="15">
        <v>220</v>
      </c>
      <c r="Q32" s="15">
        <v>-1.7857142686843872</v>
      </c>
    </row>
    <row r="33" spans="2:17" ht="12.75">
      <c r="B33" s="16" t="s">
        <v>16</v>
      </c>
      <c r="C33" s="18">
        <v>180</v>
      </c>
      <c r="D33" s="18">
        <v>220</v>
      </c>
      <c r="E33" s="18">
        <v>22.22222222222222</v>
      </c>
      <c r="F33" s="16">
        <v>32</v>
      </c>
      <c r="G33" s="18">
        <v>0</v>
      </c>
      <c r="H33" s="18">
        <v>-100</v>
      </c>
      <c r="I33" s="18">
        <v>0</v>
      </c>
      <c r="J33" s="18">
        <v>0</v>
      </c>
      <c r="K33" s="16"/>
      <c r="L33" s="18">
        <v>12</v>
      </c>
      <c r="M33" s="18">
        <v>0</v>
      </c>
      <c r="N33" s="18">
        <v>-100</v>
      </c>
      <c r="O33" s="18">
        <v>224</v>
      </c>
      <c r="P33" s="18">
        <v>220</v>
      </c>
      <c r="Q33" s="18">
        <v>-1.7857142857142858</v>
      </c>
    </row>
    <row r="34" spans="1:17" ht="12.75">
      <c r="A34" s="26" t="s">
        <v>132</v>
      </c>
      <c r="B34" s="9" t="s">
        <v>132</v>
      </c>
      <c r="C34" s="15">
        <v>297</v>
      </c>
      <c r="D34" s="15">
        <v>173</v>
      </c>
      <c r="E34" s="15">
        <v>-41.7508430480957</v>
      </c>
      <c r="F34" s="15">
        <v>378</v>
      </c>
      <c r="G34" s="15">
        <v>231</v>
      </c>
      <c r="H34" s="15">
        <v>-38.88888931274414</v>
      </c>
      <c r="I34" s="15">
        <v>0</v>
      </c>
      <c r="J34" s="15">
        <v>0</v>
      </c>
      <c r="K34" s="15">
        <v>0</v>
      </c>
      <c r="L34" s="15">
        <v>261</v>
      </c>
      <c r="M34" s="15">
        <v>589</v>
      </c>
      <c r="N34" s="15">
        <v>125.67050170898438</v>
      </c>
      <c r="O34" s="15">
        <v>936</v>
      </c>
      <c r="P34" s="15">
        <v>993</v>
      </c>
      <c r="Q34" s="15">
        <v>6.089743614196777</v>
      </c>
    </row>
    <row r="35" spans="2:17" ht="12.75">
      <c r="B35" s="16" t="s">
        <v>16</v>
      </c>
      <c r="C35" s="18">
        <v>297</v>
      </c>
      <c r="D35" s="18">
        <v>173</v>
      </c>
      <c r="E35" s="18">
        <v>-41.75084175084175</v>
      </c>
      <c r="F35" s="16">
        <v>378</v>
      </c>
      <c r="G35" s="18">
        <v>231</v>
      </c>
      <c r="H35" s="18">
        <v>-38.9</v>
      </c>
      <c r="I35" s="18">
        <v>0</v>
      </c>
      <c r="J35" s="18">
        <v>0</v>
      </c>
      <c r="K35" s="16"/>
      <c r="L35" s="18">
        <v>261</v>
      </c>
      <c r="M35" s="18">
        <v>589</v>
      </c>
      <c r="N35" s="18">
        <v>125.67049808429118</v>
      </c>
      <c r="O35" s="18">
        <v>936</v>
      </c>
      <c r="P35" s="18">
        <v>993</v>
      </c>
      <c r="Q35" s="18">
        <v>6.089743589743589</v>
      </c>
    </row>
    <row r="36" spans="1:17" ht="12.75">
      <c r="A36" s="26" t="s">
        <v>134</v>
      </c>
      <c r="B36" s="9" t="s">
        <v>134</v>
      </c>
      <c r="C36" s="15">
        <v>1266</v>
      </c>
      <c r="D36" s="15">
        <v>1374</v>
      </c>
      <c r="E36" s="15">
        <v>8.530805587768555</v>
      </c>
      <c r="F36" s="15">
        <v>325</v>
      </c>
      <c r="G36" s="15">
        <v>204</v>
      </c>
      <c r="H36" s="15">
        <v>-37.230770111083984</v>
      </c>
      <c r="I36" s="15">
        <v>0</v>
      </c>
      <c r="J36" s="15">
        <v>0</v>
      </c>
      <c r="K36" s="15">
        <v>0</v>
      </c>
      <c r="L36" s="15">
        <v>371</v>
      </c>
      <c r="M36" s="15">
        <v>526</v>
      </c>
      <c r="N36" s="15">
        <v>41.77897644042969</v>
      </c>
      <c r="O36" s="15">
        <v>1962</v>
      </c>
      <c r="P36" s="15">
        <v>2104</v>
      </c>
      <c r="Q36" s="15">
        <v>7.237512588500977</v>
      </c>
    </row>
    <row r="37" spans="2:17" ht="12.75">
      <c r="B37" s="16" t="s">
        <v>16</v>
      </c>
      <c r="C37" s="18">
        <v>1266</v>
      </c>
      <c r="D37" s="18">
        <v>1374</v>
      </c>
      <c r="E37" s="18">
        <v>8.530805687203792</v>
      </c>
      <c r="F37" s="18">
        <v>325</v>
      </c>
      <c r="G37" s="18">
        <v>204</v>
      </c>
      <c r="H37" s="18">
        <v>-37.23076923076923</v>
      </c>
      <c r="I37" s="18">
        <v>0</v>
      </c>
      <c r="J37" s="18">
        <v>0</v>
      </c>
      <c r="K37" s="16"/>
      <c r="L37" s="18">
        <v>371</v>
      </c>
      <c r="M37" s="18">
        <v>526</v>
      </c>
      <c r="N37" s="18">
        <v>41.77897574123989</v>
      </c>
      <c r="O37" s="18">
        <v>1962</v>
      </c>
      <c r="P37" s="18">
        <v>2104</v>
      </c>
      <c r="Q37" s="18">
        <v>7.237512742099898</v>
      </c>
    </row>
    <row r="38" spans="1:17" ht="12.75">
      <c r="A38" s="26" t="s">
        <v>136</v>
      </c>
      <c r="B38" s="9" t="s">
        <v>137</v>
      </c>
      <c r="C38" s="15">
        <v>20</v>
      </c>
      <c r="D38" s="15">
        <v>31</v>
      </c>
      <c r="E38" s="15">
        <v>55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59</v>
      </c>
      <c r="M38" s="15">
        <v>75</v>
      </c>
      <c r="N38" s="15">
        <v>27.11864471435547</v>
      </c>
      <c r="O38" s="15">
        <v>79</v>
      </c>
      <c r="P38" s="15">
        <v>106</v>
      </c>
      <c r="Q38" s="15">
        <v>34.177215576171875</v>
      </c>
    </row>
    <row r="39" spans="1:17" ht="12.75">
      <c r="A39" s="26"/>
      <c r="B39" s="9" t="s">
        <v>139</v>
      </c>
      <c r="C39" s="15">
        <v>28</v>
      </c>
      <c r="D39" s="15">
        <v>40</v>
      </c>
      <c r="E39" s="15">
        <v>42.85714340209961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118</v>
      </c>
      <c r="M39" s="15">
        <v>176</v>
      </c>
      <c r="N39" s="15">
        <v>49.15254211425781</v>
      </c>
      <c r="O39" s="15">
        <v>146</v>
      </c>
      <c r="P39" s="15">
        <v>216</v>
      </c>
      <c r="Q39" s="15">
        <v>47.94520568847656</v>
      </c>
    </row>
    <row r="40" spans="2:17" ht="12.75">
      <c r="B40" s="16" t="s">
        <v>16</v>
      </c>
      <c r="C40" s="18">
        <v>48</v>
      </c>
      <c r="D40" s="18">
        <v>71</v>
      </c>
      <c r="E40" s="18">
        <v>47.916666666666664</v>
      </c>
      <c r="F40" s="16">
        <v>0</v>
      </c>
      <c r="G40" s="18">
        <v>0</v>
      </c>
      <c r="H40" s="16"/>
      <c r="I40" s="18">
        <v>0</v>
      </c>
      <c r="J40" s="18">
        <v>0</v>
      </c>
      <c r="K40" s="16"/>
      <c r="L40" s="18">
        <v>177</v>
      </c>
      <c r="M40" s="18">
        <v>251</v>
      </c>
      <c r="N40" s="18">
        <v>41.80790960451977</v>
      </c>
      <c r="O40" s="18">
        <v>225</v>
      </c>
      <c r="P40" s="18">
        <v>322</v>
      </c>
      <c r="Q40" s="18">
        <v>43.111111111111114</v>
      </c>
    </row>
    <row r="41" spans="1:17" s="118" customFormat="1" ht="23.25" customHeight="1">
      <c r="A41" s="103" t="s">
        <v>143</v>
      </c>
      <c r="B41" s="103"/>
      <c r="C41" s="105">
        <v>4841</v>
      </c>
      <c r="D41" s="105">
        <v>4287</v>
      </c>
      <c r="E41" s="105">
        <v>-11.443916546168147</v>
      </c>
      <c r="F41" s="105">
        <v>2594</v>
      </c>
      <c r="G41" s="105">
        <v>1306</v>
      </c>
      <c r="H41" s="105">
        <v>-49.65304548959136</v>
      </c>
      <c r="I41" s="105">
        <v>132</v>
      </c>
      <c r="J41" s="105">
        <v>172</v>
      </c>
      <c r="K41" s="105">
        <v>30.303030303030305</v>
      </c>
      <c r="L41" s="105">
        <v>3422</v>
      </c>
      <c r="M41" s="105">
        <v>5030</v>
      </c>
      <c r="N41" s="105">
        <v>46.990064289888956</v>
      </c>
      <c r="O41" s="105">
        <v>10989</v>
      </c>
      <c r="P41" s="105">
        <v>10795</v>
      </c>
      <c r="Q41" s="105">
        <v>-1.7654017654017653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2" right="0.2" top="0.25" bottom="0.25" header="0.3" footer="0.3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39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31.421875" style="9" bestFit="1" customWidth="1"/>
    <col min="2" max="7" width="18.7109375" style="9" customWidth="1"/>
    <col min="8" max="16384" width="9.140625" style="9" customWidth="1"/>
  </cols>
  <sheetData>
    <row r="4" spans="1:7" ht="18" customHeight="1" thickBot="1">
      <c r="A4" s="147" t="s">
        <v>304</v>
      </c>
      <c r="B4" s="147"/>
      <c r="C4" s="147"/>
      <c r="D4" s="147"/>
      <c r="E4" s="147"/>
      <c r="F4" s="147"/>
      <c r="G4" s="147"/>
    </row>
    <row r="5" spans="1:7" ht="34.5" customHeight="1" thickBot="1" thickTop="1">
      <c r="A5" s="140"/>
      <c r="B5" s="148" t="s">
        <v>9</v>
      </c>
      <c r="C5" s="148"/>
      <c r="D5" s="148"/>
      <c r="E5" s="148" t="s">
        <v>10</v>
      </c>
      <c r="F5" s="148"/>
      <c r="G5" s="140"/>
    </row>
    <row r="6" spans="1:7" ht="16.5" thickBot="1">
      <c r="A6" s="145" t="s">
        <v>11</v>
      </c>
      <c r="B6" s="146" t="s">
        <v>0</v>
      </c>
      <c r="C6" s="146" t="s">
        <v>12</v>
      </c>
      <c r="D6" s="146" t="s">
        <v>13</v>
      </c>
      <c r="E6" s="146" t="s">
        <v>14</v>
      </c>
      <c r="F6" s="146" t="s">
        <v>15</v>
      </c>
      <c r="G6" s="146" t="s">
        <v>16</v>
      </c>
    </row>
    <row r="7" spans="1:7" ht="19.5" customHeight="1">
      <c r="A7" s="71" t="s">
        <v>17</v>
      </c>
      <c r="B7" s="72">
        <v>940</v>
      </c>
      <c r="C7" s="72">
        <v>818</v>
      </c>
      <c r="D7" s="72">
        <v>25</v>
      </c>
      <c r="E7" s="72">
        <v>313</v>
      </c>
      <c r="F7" s="72">
        <v>1470</v>
      </c>
      <c r="G7" s="72">
        <v>1783</v>
      </c>
    </row>
    <row r="8" spans="1:7" ht="19.5" customHeight="1">
      <c r="A8" s="73" t="s">
        <v>18</v>
      </c>
      <c r="B8" s="74">
        <v>943</v>
      </c>
      <c r="C8" s="74">
        <v>133</v>
      </c>
      <c r="D8" s="74">
        <v>0</v>
      </c>
      <c r="E8" s="74">
        <v>244</v>
      </c>
      <c r="F8" s="74">
        <v>832</v>
      </c>
      <c r="G8" s="74">
        <v>1076</v>
      </c>
    </row>
    <row r="9" spans="1:7" ht="19.5" customHeight="1">
      <c r="A9" s="73" t="s">
        <v>19</v>
      </c>
      <c r="B9" s="74">
        <v>405</v>
      </c>
      <c r="C9" s="74">
        <v>969</v>
      </c>
      <c r="D9" s="74">
        <v>46</v>
      </c>
      <c r="E9" s="74">
        <v>263</v>
      </c>
      <c r="F9" s="74">
        <v>1157</v>
      </c>
      <c r="G9" s="74">
        <v>1420</v>
      </c>
    </row>
    <row r="10" spans="1:7" ht="19.5" customHeight="1">
      <c r="A10" s="73" t="s">
        <v>20</v>
      </c>
      <c r="B10" s="74">
        <v>298</v>
      </c>
      <c r="C10" s="74">
        <v>55</v>
      </c>
      <c r="D10" s="74">
        <v>13</v>
      </c>
      <c r="E10" s="74">
        <v>25</v>
      </c>
      <c r="F10" s="74">
        <v>341</v>
      </c>
      <c r="G10" s="74">
        <v>366</v>
      </c>
    </row>
    <row r="11" spans="1:7" ht="19.5" customHeight="1">
      <c r="A11" s="73" t="s">
        <v>173</v>
      </c>
      <c r="B11" s="74">
        <v>161</v>
      </c>
      <c r="C11" s="74">
        <v>23</v>
      </c>
      <c r="D11" s="74">
        <v>0</v>
      </c>
      <c r="E11" s="74">
        <v>77</v>
      </c>
      <c r="F11" s="74">
        <v>107</v>
      </c>
      <c r="G11" s="74">
        <v>184</v>
      </c>
    </row>
    <row r="12" spans="1:7" ht="19.5" customHeight="1">
      <c r="A12" s="73" t="s">
        <v>21</v>
      </c>
      <c r="B12" s="74">
        <v>875</v>
      </c>
      <c r="C12" s="74">
        <v>254</v>
      </c>
      <c r="D12" s="74">
        <v>113</v>
      </c>
      <c r="E12" s="74">
        <v>347</v>
      </c>
      <c r="F12" s="74">
        <v>895</v>
      </c>
      <c r="G12" s="74">
        <v>1242</v>
      </c>
    </row>
    <row r="13" spans="1:7" ht="19.5" customHeight="1">
      <c r="A13" s="73" t="s">
        <v>22</v>
      </c>
      <c r="B13" s="74">
        <v>142</v>
      </c>
      <c r="C13" s="74">
        <v>120</v>
      </c>
      <c r="D13" s="74">
        <v>3</v>
      </c>
      <c r="E13" s="74">
        <v>36</v>
      </c>
      <c r="F13" s="74">
        <v>229</v>
      </c>
      <c r="G13" s="74">
        <v>265</v>
      </c>
    </row>
    <row r="14" spans="1:7" ht="19.5" customHeight="1">
      <c r="A14" s="73" t="s">
        <v>1</v>
      </c>
      <c r="B14" s="74">
        <v>0</v>
      </c>
      <c r="C14" s="74">
        <v>207</v>
      </c>
      <c r="D14" s="74">
        <v>0</v>
      </c>
      <c r="E14" s="74">
        <v>1</v>
      </c>
      <c r="F14" s="74">
        <v>206</v>
      </c>
      <c r="G14" s="74">
        <v>207</v>
      </c>
    </row>
    <row r="15" spans="1:7" ht="19.5" customHeight="1">
      <c r="A15" s="73" t="s">
        <v>23</v>
      </c>
      <c r="B15" s="74">
        <v>133</v>
      </c>
      <c r="C15" s="74">
        <v>0</v>
      </c>
      <c r="D15" s="74">
        <v>0</v>
      </c>
      <c r="E15" s="74">
        <v>14</v>
      </c>
      <c r="F15" s="74">
        <v>119</v>
      </c>
      <c r="G15" s="74">
        <v>133</v>
      </c>
    </row>
    <row r="16" spans="1:7" ht="19.5" customHeight="1">
      <c r="A16" s="73" t="s">
        <v>24</v>
      </c>
      <c r="B16" s="74">
        <v>529</v>
      </c>
      <c r="C16" s="74">
        <v>0</v>
      </c>
      <c r="D16" s="74">
        <v>0</v>
      </c>
      <c r="E16" s="74">
        <v>33</v>
      </c>
      <c r="F16" s="74">
        <v>496</v>
      </c>
      <c r="G16" s="74">
        <v>529</v>
      </c>
    </row>
    <row r="17" spans="1:7" ht="19.5" customHeight="1">
      <c r="A17" s="73" t="s">
        <v>25</v>
      </c>
      <c r="B17" s="74">
        <v>0</v>
      </c>
      <c r="C17" s="74">
        <v>36</v>
      </c>
      <c r="D17" s="74">
        <v>0</v>
      </c>
      <c r="E17" s="74">
        <v>2</v>
      </c>
      <c r="F17" s="74">
        <v>34</v>
      </c>
      <c r="G17" s="74">
        <v>36</v>
      </c>
    </row>
    <row r="18" spans="1:7" ht="19.5" customHeight="1" thickBot="1">
      <c r="A18" s="75" t="s">
        <v>26</v>
      </c>
      <c r="B18" s="76">
        <v>73</v>
      </c>
      <c r="C18" s="76">
        <v>0</v>
      </c>
      <c r="D18" s="76">
        <v>0</v>
      </c>
      <c r="E18" s="76">
        <v>0</v>
      </c>
      <c r="F18" s="76">
        <v>73</v>
      </c>
      <c r="G18" s="76">
        <v>73</v>
      </c>
    </row>
    <row r="19" spans="1:7" ht="19.5" customHeight="1" thickBot="1">
      <c r="A19" s="141" t="s">
        <v>27</v>
      </c>
      <c r="B19" s="141">
        <v>4499</v>
      </c>
      <c r="C19" s="141">
        <v>2615</v>
      </c>
      <c r="D19" s="141">
        <v>200</v>
      </c>
      <c r="E19" s="141">
        <v>1355</v>
      </c>
      <c r="F19" s="141">
        <v>5959</v>
      </c>
      <c r="G19" s="141">
        <v>7314</v>
      </c>
    </row>
    <row r="21" ht="16.5" thickBot="1">
      <c r="A21" s="11" t="s">
        <v>305</v>
      </c>
    </row>
    <row r="22" spans="1:7" ht="14.25" thickBot="1" thickTop="1">
      <c r="A22" s="120"/>
      <c r="B22" s="149" t="s">
        <v>0</v>
      </c>
      <c r="C22" s="149"/>
      <c r="D22" s="149" t="s">
        <v>12</v>
      </c>
      <c r="E22" s="149"/>
      <c r="F22" s="149" t="s">
        <v>13</v>
      </c>
      <c r="G22" s="149"/>
    </row>
    <row r="23" spans="1:7" ht="13.5" thickBot="1">
      <c r="A23" s="142" t="s">
        <v>11</v>
      </c>
      <c r="B23" s="143" t="s">
        <v>14</v>
      </c>
      <c r="C23" s="143" t="s">
        <v>15</v>
      </c>
      <c r="D23" s="143" t="s">
        <v>14</v>
      </c>
      <c r="E23" s="143" t="s">
        <v>15</v>
      </c>
      <c r="F23" s="143" t="s">
        <v>14</v>
      </c>
      <c r="G23" s="144" t="s">
        <v>15</v>
      </c>
    </row>
    <row r="24" spans="1:7" ht="19.5" customHeight="1">
      <c r="A24" s="77" t="s">
        <v>17</v>
      </c>
      <c r="B24" s="78">
        <v>174</v>
      </c>
      <c r="C24" s="78">
        <v>766</v>
      </c>
      <c r="D24" s="78">
        <v>138</v>
      </c>
      <c r="E24" s="78">
        <v>680</v>
      </c>
      <c r="F24" s="78">
        <v>1</v>
      </c>
      <c r="G24" s="78">
        <v>24</v>
      </c>
    </row>
    <row r="25" spans="1:7" ht="19.5" customHeight="1">
      <c r="A25" s="79" t="s">
        <v>18</v>
      </c>
      <c r="B25" s="80">
        <v>234</v>
      </c>
      <c r="C25" s="80">
        <v>709</v>
      </c>
      <c r="D25" s="80">
        <v>10</v>
      </c>
      <c r="E25" s="80">
        <v>123</v>
      </c>
      <c r="F25" s="80">
        <v>0</v>
      </c>
      <c r="G25" s="80">
        <v>0</v>
      </c>
    </row>
    <row r="26" spans="1:7" ht="19.5" customHeight="1">
      <c r="A26" s="79" t="s">
        <v>19</v>
      </c>
      <c r="B26" s="80">
        <v>81</v>
      </c>
      <c r="C26" s="80">
        <v>324</v>
      </c>
      <c r="D26" s="80">
        <v>175</v>
      </c>
      <c r="E26" s="80">
        <v>794</v>
      </c>
      <c r="F26" s="80">
        <v>7</v>
      </c>
      <c r="G26" s="80">
        <v>39</v>
      </c>
    </row>
    <row r="27" spans="1:7" ht="19.5" customHeight="1">
      <c r="A27" s="79" t="s">
        <v>20</v>
      </c>
      <c r="B27" s="80">
        <v>23</v>
      </c>
      <c r="C27" s="80">
        <v>275</v>
      </c>
      <c r="D27" s="80">
        <v>0</v>
      </c>
      <c r="E27" s="80">
        <v>55</v>
      </c>
      <c r="F27" s="80">
        <v>2</v>
      </c>
      <c r="G27" s="80">
        <v>11</v>
      </c>
    </row>
    <row r="28" spans="1:7" ht="19.5" customHeight="1">
      <c r="A28" s="79" t="s">
        <v>173</v>
      </c>
      <c r="B28" s="80">
        <v>77</v>
      </c>
      <c r="C28" s="80">
        <v>84</v>
      </c>
      <c r="D28" s="80">
        <v>0</v>
      </c>
      <c r="E28" s="80">
        <v>23</v>
      </c>
      <c r="F28" s="80">
        <v>0</v>
      </c>
      <c r="G28" s="80">
        <v>0</v>
      </c>
    </row>
    <row r="29" spans="1:7" ht="19.5" customHeight="1">
      <c r="A29" s="79" t="s">
        <v>21</v>
      </c>
      <c r="B29" s="80">
        <v>157</v>
      </c>
      <c r="C29" s="80">
        <v>718</v>
      </c>
      <c r="D29" s="80">
        <v>114</v>
      </c>
      <c r="E29" s="80">
        <v>140</v>
      </c>
      <c r="F29" s="80">
        <v>76</v>
      </c>
      <c r="G29" s="80">
        <v>37</v>
      </c>
    </row>
    <row r="30" spans="1:7" ht="19.5" customHeight="1">
      <c r="A30" s="79" t="s">
        <v>22</v>
      </c>
      <c r="B30" s="80">
        <v>30</v>
      </c>
      <c r="C30" s="80">
        <v>112</v>
      </c>
      <c r="D30" s="80">
        <v>6</v>
      </c>
      <c r="E30" s="80">
        <v>114</v>
      </c>
      <c r="F30" s="80">
        <v>0</v>
      </c>
      <c r="G30" s="80">
        <v>3</v>
      </c>
    </row>
    <row r="31" spans="1:7" ht="19.5" customHeight="1">
      <c r="A31" s="79" t="s">
        <v>1</v>
      </c>
      <c r="B31" s="80">
        <v>0</v>
      </c>
      <c r="C31" s="80">
        <v>0</v>
      </c>
      <c r="D31" s="80">
        <v>1</v>
      </c>
      <c r="E31" s="80">
        <v>206</v>
      </c>
      <c r="F31" s="80">
        <v>0</v>
      </c>
      <c r="G31" s="80">
        <v>0</v>
      </c>
    </row>
    <row r="32" spans="1:7" ht="19.5" customHeight="1">
      <c r="A32" s="79" t="s">
        <v>23</v>
      </c>
      <c r="B32" s="80">
        <v>14</v>
      </c>
      <c r="C32" s="80">
        <v>119</v>
      </c>
      <c r="D32" s="80">
        <v>0</v>
      </c>
      <c r="E32" s="80">
        <v>0</v>
      </c>
      <c r="F32" s="80">
        <v>0</v>
      </c>
      <c r="G32" s="80">
        <v>0</v>
      </c>
    </row>
    <row r="33" spans="1:7" ht="19.5" customHeight="1">
      <c r="A33" s="79" t="s">
        <v>24</v>
      </c>
      <c r="B33" s="80">
        <v>33</v>
      </c>
      <c r="C33" s="80">
        <v>496</v>
      </c>
      <c r="D33" s="80">
        <v>0</v>
      </c>
      <c r="E33" s="80">
        <v>0</v>
      </c>
      <c r="F33" s="80">
        <v>0</v>
      </c>
      <c r="G33" s="80">
        <v>0</v>
      </c>
    </row>
    <row r="34" spans="1:7" ht="19.5" customHeight="1">
      <c r="A34" s="79" t="s">
        <v>25</v>
      </c>
      <c r="B34" s="80">
        <v>0</v>
      </c>
      <c r="C34" s="80">
        <v>0</v>
      </c>
      <c r="D34" s="80">
        <v>2</v>
      </c>
      <c r="E34" s="80">
        <v>34</v>
      </c>
      <c r="F34" s="80">
        <v>0</v>
      </c>
      <c r="G34" s="80">
        <v>0</v>
      </c>
    </row>
    <row r="35" spans="1:7" ht="19.5" customHeight="1">
      <c r="A35" s="81" t="s">
        <v>26</v>
      </c>
      <c r="B35" s="82">
        <v>0</v>
      </c>
      <c r="C35" s="82">
        <v>73</v>
      </c>
      <c r="D35" s="82">
        <v>0</v>
      </c>
      <c r="E35" s="82">
        <v>0</v>
      </c>
      <c r="F35" s="82">
        <v>0</v>
      </c>
      <c r="G35" s="82">
        <v>0</v>
      </c>
    </row>
    <row r="36" spans="1:7" ht="19.5" customHeight="1">
      <c r="A36" s="139" t="s">
        <v>27</v>
      </c>
      <c r="B36" s="139">
        <v>823</v>
      </c>
      <c r="C36" s="138">
        <v>3676</v>
      </c>
      <c r="D36" s="139">
        <v>446</v>
      </c>
      <c r="E36" s="138">
        <v>2169</v>
      </c>
      <c r="F36" s="139">
        <v>86</v>
      </c>
      <c r="G36" s="139">
        <v>114</v>
      </c>
    </row>
    <row r="37" ht="12.75">
      <c r="A37" s="70" t="s">
        <v>300</v>
      </c>
    </row>
    <row r="38" ht="12.75">
      <c r="A38" s="70" t="s">
        <v>301</v>
      </c>
    </row>
    <row r="39" ht="12.75">
      <c r="A39" s="70" t="s">
        <v>302</v>
      </c>
    </row>
  </sheetData>
  <sheetProtection/>
  <mergeCells count="6">
    <mergeCell ref="A4:G4"/>
    <mergeCell ref="B5:D5"/>
    <mergeCell ref="E5:F5"/>
    <mergeCell ref="B22:C22"/>
    <mergeCell ref="D22:E22"/>
    <mergeCell ref="F22:G22"/>
  </mergeCells>
  <printOptions horizontalCentered="1"/>
  <pageMargins left="0.2" right="0.2" top="0.25" bottom="0.25" header="0.3" footer="0.3"/>
  <pageSetup fitToHeight="1" fitToWidth="1" horizontalDpi="600" verticalDpi="600" orientation="landscape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3"/>
  <sheetViews>
    <sheetView zoomScalePageLayoutView="0" workbookViewId="0" topLeftCell="A1">
      <selection activeCell="A36" sqref="A36:P36"/>
    </sheetView>
  </sheetViews>
  <sheetFormatPr defaultColWidth="9.140625" defaultRowHeight="12.75"/>
  <cols>
    <col min="1" max="1" width="25.7109375" style="9" customWidth="1"/>
    <col min="2" max="2" width="35.7109375" style="9" customWidth="1"/>
    <col min="3" max="16" width="9.7109375" style="9" customWidth="1"/>
    <col min="17" max="16384" width="9.140625" style="9" customWidth="1"/>
  </cols>
  <sheetData>
    <row r="2" spans="1:16" ht="23.25">
      <c r="A2" s="152" t="s">
        <v>276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4" ht="16.5" thickBot="1">
      <c r="A4" s="11" t="s">
        <v>144</v>
      </c>
    </row>
    <row r="5" spans="1:17" s="119" customFormat="1" ht="38.25" customHeight="1" thickBot="1" thickTop="1">
      <c r="A5" s="106"/>
      <c r="B5" s="106"/>
      <c r="C5" s="153" t="s">
        <v>271</v>
      </c>
      <c r="D5" s="153"/>
      <c r="E5" s="153"/>
      <c r="F5" s="153" t="s">
        <v>272</v>
      </c>
      <c r="G5" s="153"/>
      <c r="H5" s="153"/>
      <c r="I5" s="153" t="s">
        <v>273</v>
      </c>
      <c r="J5" s="153"/>
      <c r="K5" s="153"/>
      <c r="L5" s="153" t="s">
        <v>274</v>
      </c>
      <c r="M5" s="153"/>
      <c r="N5" s="153"/>
      <c r="O5" s="153" t="s">
        <v>16</v>
      </c>
      <c r="P5" s="153"/>
      <c r="Q5" s="153"/>
    </row>
    <row r="6" spans="1:17" s="119" customFormat="1" ht="38.25" customHeight="1" thickBot="1">
      <c r="A6" s="107" t="s">
        <v>63</v>
      </c>
      <c r="B6" s="107" t="s">
        <v>277</v>
      </c>
      <c r="C6" s="109">
        <v>2010</v>
      </c>
      <c r="D6" s="109">
        <v>2011</v>
      </c>
      <c r="E6" s="108" t="s">
        <v>29</v>
      </c>
      <c r="F6" s="109">
        <v>2010</v>
      </c>
      <c r="G6" s="109">
        <v>2011</v>
      </c>
      <c r="H6" s="108" t="s">
        <v>29</v>
      </c>
      <c r="I6" s="109">
        <v>2010</v>
      </c>
      <c r="J6" s="109">
        <v>2011</v>
      </c>
      <c r="K6" s="108" t="s">
        <v>29</v>
      </c>
      <c r="L6" s="109">
        <v>2010</v>
      </c>
      <c r="M6" s="109">
        <v>2011</v>
      </c>
      <c r="N6" s="108" t="s">
        <v>29</v>
      </c>
      <c r="O6" s="109">
        <v>2010</v>
      </c>
      <c r="P6" s="109">
        <v>2011</v>
      </c>
      <c r="Q6" s="108" t="s">
        <v>29</v>
      </c>
    </row>
    <row r="7" spans="1:17" ht="12.75">
      <c r="A7" s="26" t="s">
        <v>145</v>
      </c>
      <c r="B7" s="9" t="s">
        <v>146</v>
      </c>
      <c r="C7" s="15">
        <v>0</v>
      </c>
      <c r="D7" s="15">
        <v>0</v>
      </c>
      <c r="E7" s="15">
        <v>0</v>
      </c>
      <c r="F7" s="15">
        <v>180</v>
      </c>
      <c r="G7" s="15">
        <v>154</v>
      </c>
      <c r="H7" s="15">
        <v>-14.44444465637207</v>
      </c>
      <c r="I7" s="15">
        <v>0</v>
      </c>
      <c r="J7" s="15">
        <v>0</v>
      </c>
      <c r="K7" s="15">
        <v>0</v>
      </c>
      <c r="L7" s="15">
        <v>148</v>
      </c>
      <c r="M7" s="15">
        <v>244</v>
      </c>
      <c r="N7" s="15">
        <v>64.8648681640625</v>
      </c>
      <c r="O7" s="15">
        <v>328</v>
      </c>
      <c r="P7" s="15">
        <v>398</v>
      </c>
      <c r="Q7" s="15">
        <v>21.341463088989258</v>
      </c>
    </row>
    <row r="8" spans="1:17" ht="12.75">
      <c r="A8" s="26"/>
      <c r="B8" s="9" t="s">
        <v>148</v>
      </c>
      <c r="C8" s="15">
        <v>51</v>
      </c>
      <c r="D8" s="15">
        <v>0</v>
      </c>
      <c r="E8" s="15">
        <v>-100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51</v>
      </c>
      <c r="P8" s="15">
        <v>0</v>
      </c>
      <c r="Q8" s="15">
        <v>-100</v>
      </c>
    </row>
    <row r="9" spans="1:17" ht="12.75">
      <c r="A9" s="26"/>
      <c r="B9" s="9" t="s">
        <v>149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114</v>
      </c>
      <c r="M9" s="15">
        <v>214</v>
      </c>
      <c r="N9" s="15">
        <v>87.71929931640625</v>
      </c>
      <c r="O9" s="15">
        <v>114</v>
      </c>
      <c r="P9" s="15">
        <v>214</v>
      </c>
      <c r="Q9" s="15">
        <v>87.71929931640625</v>
      </c>
    </row>
    <row r="10" spans="1:17" ht="12.75">
      <c r="A10" s="26"/>
      <c r="B10" s="9" t="s">
        <v>151</v>
      </c>
      <c r="C10" s="15">
        <v>250</v>
      </c>
      <c r="D10" s="15">
        <v>208</v>
      </c>
      <c r="E10" s="15">
        <v>-16.799999237060547</v>
      </c>
      <c r="F10" s="15">
        <v>694</v>
      </c>
      <c r="G10" s="15">
        <v>595</v>
      </c>
      <c r="H10" s="15">
        <v>-14.265130043029785</v>
      </c>
      <c r="I10" s="15">
        <v>40</v>
      </c>
      <c r="J10" s="15">
        <v>36</v>
      </c>
      <c r="K10" s="15">
        <v>-10</v>
      </c>
      <c r="L10" s="15">
        <v>248</v>
      </c>
      <c r="M10" s="15">
        <v>182</v>
      </c>
      <c r="N10" s="15">
        <v>-26.612903594970703</v>
      </c>
      <c r="O10" s="15">
        <v>1232</v>
      </c>
      <c r="P10" s="15">
        <v>1021</v>
      </c>
      <c r="Q10" s="15">
        <v>-17.126623153686523</v>
      </c>
    </row>
    <row r="11" spans="1:17" ht="12.75">
      <c r="A11" s="26"/>
      <c r="B11" s="9" t="s">
        <v>155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1</v>
      </c>
      <c r="N11" s="15">
        <v>0</v>
      </c>
      <c r="O11" s="15">
        <v>0</v>
      </c>
      <c r="P11" s="15">
        <v>1</v>
      </c>
      <c r="Q11" s="15">
        <v>0</v>
      </c>
    </row>
    <row r="12" spans="2:17" ht="12.75">
      <c r="B12" s="16" t="s">
        <v>16</v>
      </c>
      <c r="C12" s="18">
        <v>301</v>
      </c>
      <c r="D12" s="18">
        <v>208</v>
      </c>
      <c r="E12" s="18">
        <v>-30.897009966777407</v>
      </c>
      <c r="F12" s="16">
        <v>874</v>
      </c>
      <c r="G12" s="18">
        <v>749</v>
      </c>
      <c r="H12" s="18">
        <v>-14.3</v>
      </c>
      <c r="I12" s="18">
        <v>40</v>
      </c>
      <c r="J12" s="18">
        <v>36</v>
      </c>
      <c r="K12" s="18">
        <v>-10</v>
      </c>
      <c r="L12" s="18">
        <v>510</v>
      </c>
      <c r="M12" s="18">
        <v>641</v>
      </c>
      <c r="N12" s="18">
        <v>25.686274509803923</v>
      </c>
      <c r="O12" s="18">
        <v>1725</v>
      </c>
      <c r="P12" s="18">
        <v>1634</v>
      </c>
      <c r="Q12" s="18">
        <v>-5.27536231884058</v>
      </c>
    </row>
    <row r="13" spans="1:17" ht="12.75">
      <c r="A13" s="26" t="s">
        <v>157</v>
      </c>
      <c r="B13" s="9" t="s">
        <v>158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45</v>
      </c>
      <c r="M13" s="15">
        <v>0</v>
      </c>
      <c r="N13" s="15">
        <v>-100</v>
      </c>
      <c r="O13" s="15">
        <v>45</v>
      </c>
      <c r="P13" s="15">
        <v>0</v>
      </c>
      <c r="Q13" s="15">
        <v>-100</v>
      </c>
    </row>
    <row r="14" spans="1:17" ht="12.75">
      <c r="A14" s="26"/>
      <c r="B14" s="9" t="s">
        <v>159</v>
      </c>
      <c r="C14" s="15">
        <v>422</v>
      </c>
      <c r="D14" s="15">
        <v>333</v>
      </c>
      <c r="E14" s="15">
        <v>-21.09004783630371</v>
      </c>
      <c r="F14" s="15">
        <v>464</v>
      </c>
      <c r="G14" s="15">
        <v>258</v>
      </c>
      <c r="H14" s="15">
        <v>-44.39655303955078</v>
      </c>
      <c r="I14" s="15">
        <v>0</v>
      </c>
      <c r="J14" s="15">
        <v>0</v>
      </c>
      <c r="K14" s="15">
        <v>0</v>
      </c>
      <c r="L14" s="15">
        <v>1857</v>
      </c>
      <c r="M14" s="15">
        <v>1799</v>
      </c>
      <c r="N14" s="15">
        <v>-3.123317241668701</v>
      </c>
      <c r="O14" s="15">
        <v>2743</v>
      </c>
      <c r="P14" s="15">
        <v>2390</v>
      </c>
      <c r="Q14" s="15">
        <v>-12.869121551513672</v>
      </c>
    </row>
    <row r="15" spans="2:17" ht="12.75">
      <c r="B15" s="16" t="s">
        <v>16</v>
      </c>
      <c r="C15" s="18">
        <v>422</v>
      </c>
      <c r="D15" s="18">
        <v>333</v>
      </c>
      <c r="E15" s="18">
        <v>-21.09004739336493</v>
      </c>
      <c r="F15" s="16">
        <v>464</v>
      </c>
      <c r="G15" s="18">
        <v>258</v>
      </c>
      <c r="H15" s="18">
        <v>-44.4</v>
      </c>
      <c r="I15" s="18">
        <v>0</v>
      </c>
      <c r="J15" s="18">
        <v>0</v>
      </c>
      <c r="K15" s="16"/>
      <c r="L15" s="18">
        <v>1902</v>
      </c>
      <c r="M15" s="18">
        <v>1799</v>
      </c>
      <c r="N15" s="18">
        <v>-5.415352260778128</v>
      </c>
      <c r="O15" s="18">
        <v>2788</v>
      </c>
      <c r="P15" s="18">
        <v>2390</v>
      </c>
      <c r="Q15" s="18">
        <v>-14.275466284074605</v>
      </c>
    </row>
    <row r="16" spans="1:17" ht="25.5">
      <c r="A16" s="30" t="s">
        <v>163</v>
      </c>
      <c r="B16" s="9" t="s">
        <v>164</v>
      </c>
      <c r="C16" s="15">
        <v>69</v>
      </c>
      <c r="D16" s="15">
        <v>84</v>
      </c>
      <c r="E16" s="15">
        <v>21.7391300201416</v>
      </c>
      <c r="F16" s="15">
        <v>223</v>
      </c>
      <c r="G16" s="15">
        <v>255</v>
      </c>
      <c r="H16" s="15">
        <v>14.349775314331055</v>
      </c>
      <c r="I16" s="15">
        <v>34</v>
      </c>
      <c r="J16" s="15">
        <v>20</v>
      </c>
      <c r="K16" s="15">
        <v>-41.17647171020508</v>
      </c>
      <c r="L16" s="15">
        <v>115</v>
      </c>
      <c r="M16" s="15">
        <v>168</v>
      </c>
      <c r="N16" s="15">
        <v>46.08695602416992</v>
      </c>
      <c r="O16" s="15">
        <v>441</v>
      </c>
      <c r="P16" s="15">
        <v>527</v>
      </c>
      <c r="Q16" s="15">
        <v>19.50113296508789</v>
      </c>
    </row>
    <row r="17" spans="1:17" ht="12.75">
      <c r="A17" s="26"/>
      <c r="B17" s="9" t="s">
        <v>166</v>
      </c>
      <c r="C17" s="15">
        <v>54</v>
      </c>
      <c r="D17" s="15">
        <v>33</v>
      </c>
      <c r="E17" s="15">
        <v>-38.88888931274414</v>
      </c>
      <c r="F17" s="15">
        <v>87</v>
      </c>
      <c r="G17" s="15">
        <v>78</v>
      </c>
      <c r="H17" s="15">
        <v>-10.344827651977539</v>
      </c>
      <c r="I17" s="15">
        <v>0</v>
      </c>
      <c r="J17" s="15">
        <v>0</v>
      </c>
      <c r="K17" s="15">
        <v>0</v>
      </c>
      <c r="L17" s="15">
        <v>33</v>
      </c>
      <c r="M17" s="15">
        <v>12</v>
      </c>
      <c r="N17" s="15">
        <v>-63.6363639831543</v>
      </c>
      <c r="O17" s="15">
        <v>174</v>
      </c>
      <c r="P17" s="15">
        <v>123</v>
      </c>
      <c r="Q17" s="15">
        <v>-29.310344696044922</v>
      </c>
    </row>
    <row r="18" spans="1:17" ht="12.75">
      <c r="A18" s="26"/>
      <c r="B18" s="9" t="s">
        <v>168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189</v>
      </c>
      <c r="M18" s="15">
        <v>167</v>
      </c>
      <c r="N18" s="15">
        <v>-11.640212059020996</v>
      </c>
      <c r="O18" s="15">
        <v>189</v>
      </c>
      <c r="P18" s="15">
        <v>167</v>
      </c>
      <c r="Q18" s="15">
        <v>-11.640212059020996</v>
      </c>
    </row>
    <row r="19" spans="1:17" ht="12.75">
      <c r="A19" s="26"/>
      <c r="B19" s="9" t="s">
        <v>170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72</v>
      </c>
      <c r="M19" s="15">
        <v>0</v>
      </c>
      <c r="N19" s="15">
        <v>-100</v>
      </c>
      <c r="O19" s="15">
        <v>72</v>
      </c>
      <c r="P19" s="15">
        <v>0</v>
      </c>
      <c r="Q19" s="15">
        <v>-100</v>
      </c>
    </row>
    <row r="20" spans="1:17" ht="12.75">
      <c r="A20" s="26"/>
      <c r="B20" s="9" t="s">
        <v>141</v>
      </c>
      <c r="C20" s="15">
        <v>37</v>
      </c>
      <c r="D20" s="15">
        <v>59</v>
      </c>
      <c r="E20" s="15">
        <v>59.4594612121582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12</v>
      </c>
      <c r="M20" s="15">
        <v>49</v>
      </c>
      <c r="N20" s="15">
        <v>308.3333435058594</v>
      </c>
      <c r="O20" s="15">
        <v>49</v>
      </c>
      <c r="P20" s="15">
        <v>108</v>
      </c>
      <c r="Q20" s="15">
        <v>120.40816497802734</v>
      </c>
    </row>
    <row r="21" spans="1:17" ht="12.75">
      <c r="A21" s="26"/>
      <c r="B21" s="9" t="s">
        <v>171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50</v>
      </c>
      <c r="M21" s="15">
        <v>47</v>
      </c>
      <c r="N21" s="15">
        <v>-6</v>
      </c>
      <c r="O21" s="15">
        <v>50</v>
      </c>
      <c r="P21" s="15">
        <v>47</v>
      </c>
      <c r="Q21" s="15">
        <v>-6</v>
      </c>
    </row>
    <row r="22" spans="2:17" ht="12.75">
      <c r="B22" s="16" t="s">
        <v>16</v>
      </c>
      <c r="C22" s="18">
        <v>160</v>
      </c>
      <c r="D22" s="18">
        <v>176</v>
      </c>
      <c r="E22" s="18">
        <v>10</v>
      </c>
      <c r="F22" s="16">
        <v>310</v>
      </c>
      <c r="G22" s="18">
        <v>333</v>
      </c>
      <c r="H22" s="18">
        <v>7.4</v>
      </c>
      <c r="I22" s="18">
        <v>34</v>
      </c>
      <c r="J22" s="18">
        <v>20</v>
      </c>
      <c r="K22" s="18">
        <v>-41.2</v>
      </c>
      <c r="L22" s="18">
        <v>471</v>
      </c>
      <c r="M22" s="18">
        <v>443</v>
      </c>
      <c r="N22" s="18">
        <v>-5.944798301486199</v>
      </c>
      <c r="O22" s="18">
        <v>975</v>
      </c>
      <c r="P22" s="18">
        <v>972</v>
      </c>
      <c r="Q22" s="18">
        <v>-0.3076923076923077</v>
      </c>
    </row>
    <row r="23" spans="1:17" ht="12.75">
      <c r="A23" s="26" t="s">
        <v>179</v>
      </c>
      <c r="B23" s="9" t="s">
        <v>180</v>
      </c>
      <c r="C23" s="15">
        <v>150</v>
      </c>
      <c r="D23" s="15">
        <v>168</v>
      </c>
      <c r="E23" s="15">
        <v>12</v>
      </c>
      <c r="F23" s="15">
        <v>158</v>
      </c>
      <c r="G23" s="15">
        <v>135</v>
      </c>
      <c r="H23" s="15">
        <v>-14.556962013244629</v>
      </c>
      <c r="I23" s="15">
        <v>0</v>
      </c>
      <c r="J23" s="15">
        <v>0</v>
      </c>
      <c r="K23" s="15">
        <v>0</v>
      </c>
      <c r="L23" s="15">
        <v>202</v>
      </c>
      <c r="M23" s="15">
        <v>206</v>
      </c>
      <c r="N23" s="15">
        <v>1.9801980257034302</v>
      </c>
      <c r="O23" s="15">
        <v>510</v>
      </c>
      <c r="P23" s="15">
        <v>509</v>
      </c>
      <c r="Q23" s="15">
        <v>-0.19607843458652496</v>
      </c>
    </row>
    <row r="24" spans="1:17" ht="12.75">
      <c r="A24" s="26"/>
      <c r="B24" s="9" t="s">
        <v>182</v>
      </c>
      <c r="C24" s="15">
        <v>81</v>
      </c>
      <c r="D24" s="15">
        <v>69</v>
      </c>
      <c r="E24" s="15">
        <v>-14.814814567565918</v>
      </c>
      <c r="F24" s="15">
        <v>160</v>
      </c>
      <c r="G24" s="15">
        <v>140</v>
      </c>
      <c r="H24" s="15">
        <v>-12.5</v>
      </c>
      <c r="I24" s="15">
        <v>0</v>
      </c>
      <c r="J24" s="15">
        <v>0</v>
      </c>
      <c r="K24" s="15">
        <v>0</v>
      </c>
      <c r="L24" s="15">
        <v>165</v>
      </c>
      <c r="M24" s="15">
        <v>87</v>
      </c>
      <c r="N24" s="15">
        <v>-47.272727966308594</v>
      </c>
      <c r="O24" s="15">
        <v>406</v>
      </c>
      <c r="P24" s="15">
        <v>296</v>
      </c>
      <c r="Q24" s="15">
        <v>-27.093595504760742</v>
      </c>
    </row>
    <row r="25" spans="1:17" ht="12.75">
      <c r="A25" s="26"/>
      <c r="B25" s="9" t="s">
        <v>269</v>
      </c>
      <c r="C25" s="15">
        <v>15</v>
      </c>
      <c r="D25" s="15">
        <v>0</v>
      </c>
      <c r="E25" s="15">
        <v>-100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164</v>
      </c>
      <c r="M25" s="15">
        <v>0</v>
      </c>
      <c r="N25" s="15">
        <v>-100</v>
      </c>
      <c r="O25" s="15">
        <v>179</v>
      </c>
      <c r="P25" s="15">
        <v>0</v>
      </c>
      <c r="Q25" s="15">
        <v>-100</v>
      </c>
    </row>
    <row r="26" spans="1:17" ht="12.75">
      <c r="A26" s="26"/>
      <c r="B26" s="9" t="s">
        <v>184</v>
      </c>
      <c r="C26" s="15">
        <v>36</v>
      </c>
      <c r="D26" s="15">
        <v>76</v>
      </c>
      <c r="E26" s="15">
        <v>111.11111450195312</v>
      </c>
      <c r="F26" s="15">
        <v>495</v>
      </c>
      <c r="G26" s="15">
        <v>282</v>
      </c>
      <c r="H26" s="15">
        <v>-43.030303955078125</v>
      </c>
      <c r="I26" s="15">
        <v>0</v>
      </c>
      <c r="J26" s="15">
        <v>80</v>
      </c>
      <c r="K26" s="15">
        <v>0</v>
      </c>
      <c r="L26" s="15">
        <v>496</v>
      </c>
      <c r="M26" s="15">
        <v>621</v>
      </c>
      <c r="N26" s="15">
        <v>25.20161247253418</v>
      </c>
      <c r="O26" s="15">
        <v>1027</v>
      </c>
      <c r="P26" s="15">
        <v>1059</v>
      </c>
      <c r="Q26" s="15">
        <v>3.1158714294433594</v>
      </c>
    </row>
    <row r="27" spans="1:17" ht="12.75">
      <c r="A27" s="26"/>
      <c r="B27" s="9" t="s">
        <v>186</v>
      </c>
      <c r="C27" s="15">
        <v>228</v>
      </c>
      <c r="D27" s="15">
        <v>211</v>
      </c>
      <c r="E27" s="15">
        <v>-7.456140518188477</v>
      </c>
      <c r="F27" s="15">
        <v>485</v>
      </c>
      <c r="G27" s="15">
        <v>393</v>
      </c>
      <c r="H27" s="15">
        <v>-18.969072341918945</v>
      </c>
      <c r="I27" s="15">
        <v>42</v>
      </c>
      <c r="J27" s="15">
        <v>54</v>
      </c>
      <c r="K27" s="15">
        <v>28.571428298950195</v>
      </c>
      <c r="L27" s="15">
        <v>675</v>
      </c>
      <c r="M27" s="15">
        <v>816</v>
      </c>
      <c r="N27" s="15">
        <v>20.88888931274414</v>
      </c>
      <c r="O27" s="15">
        <v>1430</v>
      </c>
      <c r="P27" s="15">
        <v>1474</v>
      </c>
      <c r="Q27" s="15">
        <v>3.076923131942749</v>
      </c>
    </row>
    <row r="28" spans="1:17" ht="12.75">
      <c r="A28" s="26"/>
      <c r="B28" s="9" t="s">
        <v>188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98</v>
      </c>
      <c r="M28" s="15">
        <v>105</v>
      </c>
      <c r="N28" s="15">
        <v>7.142857074737549</v>
      </c>
      <c r="O28" s="15">
        <v>98</v>
      </c>
      <c r="P28" s="15">
        <v>105</v>
      </c>
      <c r="Q28" s="15">
        <v>7.142857074737549</v>
      </c>
    </row>
    <row r="29" spans="2:17" ht="12.75">
      <c r="B29" s="16" t="s">
        <v>16</v>
      </c>
      <c r="C29" s="18">
        <v>510</v>
      </c>
      <c r="D29" s="18">
        <v>524</v>
      </c>
      <c r="E29" s="18">
        <v>2.7450980392156863</v>
      </c>
      <c r="F29" s="16">
        <v>1298</v>
      </c>
      <c r="G29" s="18">
        <v>950</v>
      </c>
      <c r="H29" s="18">
        <v>-26.8</v>
      </c>
      <c r="I29" s="18">
        <v>42</v>
      </c>
      <c r="J29" s="18">
        <v>134</v>
      </c>
      <c r="K29" s="18">
        <v>219</v>
      </c>
      <c r="L29" s="18">
        <v>1800</v>
      </c>
      <c r="M29" s="18">
        <v>1835</v>
      </c>
      <c r="N29" s="18">
        <v>1.9444444444444444</v>
      </c>
      <c r="O29" s="18">
        <v>3650</v>
      </c>
      <c r="P29" s="18">
        <v>3443</v>
      </c>
      <c r="Q29" s="18">
        <v>-5.671232876712328</v>
      </c>
    </row>
    <row r="30" spans="1:17" ht="12.75">
      <c r="A30" s="26" t="s">
        <v>176</v>
      </c>
      <c r="B30" s="9" t="s">
        <v>19</v>
      </c>
      <c r="C30" s="15">
        <v>0</v>
      </c>
      <c r="D30" s="15">
        <v>0</v>
      </c>
      <c r="E30" s="15">
        <v>0</v>
      </c>
      <c r="F30" s="15">
        <v>124</v>
      </c>
      <c r="G30" s="15">
        <v>96</v>
      </c>
      <c r="H30" s="15">
        <v>-22.580644607543945</v>
      </c>
      <c r="I30" s="15">
        <v>0</v>
      </c>
      <c r="J30" s="15">
        <v>0</v>
      </c>
      <c r="K30" s="15">
        <v>0</v>
      </c>
      <c r="L30" s="15">
        <v>56</v>
      </c>
      <c r="M30" s="15">
        <v>47</v>
      </c>
      <c r="N30" s="15">
        <v>-16.071428298950195</v>
      </c>
      <c r="O30" s="15">
        <v>180</v>
      </c>
      <c r="P30" s="15">
        <v>143</v>
      </c>
      <c r="Q30" s="15">
        <v>-20.55555534362793</v>
      </c>
    </row>
    <row r="31" spans="1:17" ht="12.75">
      <c r="A31" s="26"/>
      <c r="B31" s="9" t="s">
        <v>178</v>
      </c>
      <c r="C31" s="15">
        <v>36</v>
      </c>
      <c r="D31" s="15">
        <v>0</v>
      </c>
      <c r="E31" s="15">
        <v>-100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36</v>
      </c>
      <c r="P31" s="15">
        <v>0</v>
      </c>
      <c r="Q31" s="15">
        <v>-100</v>
      </c>
    </row>
    <row r="32" spans="2:17" ht="12.75">
      <c r="B32" s="16" t="s">
        <v>16</v>
      </c>
      <c r="C32" s="18">
        <v>36</v>
      </c>
      <c r="D32" s="18"/>
      <c r="E32" s="18">
        <v>-100</v>
      </c>
      <c r="F32" s="18">
        <v>124</v>
      </c>
      <c r="G32" s="18">
        <v>96</v>
      </c>
      <c r="H32" s="18">
        <v>-22.580645161290324</v>
      </c>
      <c r="I32" s="18">
        <v>0</v>
      </c>
      <c r="J32" s="18">
        <v>0</v>
      </c>
      <c r="K32" s="16"/>
      <c r="L32" s="18">
        <v>56</v>
      </c>
      <c r="M32" s="18">
        <v>47</v>
      </c>
      <c r="N32" s="18">
        <v>-16.071428571428573</v>
      </c>
      <c r="O32" s="18">
        <v>216</v>
      </c>
      <c r="P32" s="18">
        <v>143</v>
      </c>
      <c r="Q32" s="18">
        <v>-33.7962962962963</v>
      </c>
    </row>
    <row r="33" spans="1:17" s="118" customFormat="1" ht="23.25" customHeight="1">
      <c r="A33" s="103" t="s">
        <v>190</v>
      </c>
      <c r="B33" s="103"/>
      <c r="C33" s="105">
        <v>1429</v>
      </c>
      <c r="D33" s="105">
        <v>1241</v>
      </c>
      <c r="E33" s="105">
        <f>((D33-C33)/C33)*100</f>
        <v>-13.156053184044787</v>
      </c>
      <c r="F33" s="105">
        <v>3070</v>
      </c>
      <c r="G33" s="105">
        <v>2386</v>
      </c>
      <c r="H33" s="105">
        <f>((G33-F33)/F33)*100</f>
        <v>-22.28013029315961</v>
      </c>
      <c r="I33" s="105">
        <v>116</v>
      </c>
      <c r="J33" s="105">
        <v>190</v>
      </c>
      <c r="K33" s="105">
        <f>((J33-I33)/I33)*100</f>
        <v>63.793103448275865</v>
      </c>
      <c r="L33" s="105">
        <v>4739</v>
      </c>
      <c r="M33" s="105">
        <v>4765</v>
      </c>
      <c r="N33" s="105">
        <f>((M33-L33)/L33)*100</f>
        <v>0.548638953365689</v>
      </c>
      <c r="O33" s="105">
        <v>9354</v>
      </c>
      <c r="P33" s="105">
        <v>8582</v>
      </c>
      <c r="Q33" s="105">
        <f>((P33-O33)/O33)*100</f>
        <v>-8.253153731024161</v>
      </c>
    </row>
    <row r="34" spans="3:17" ht="12.75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6" spans="1:16" ht="23.25">
      <c r="A36" s="152" t="s">
        <v>276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</row>
    <row r="38" ht="16.5" thickBot="1">
      <c r="A38" s="11" t="s">
        <v>291</v>
      </c>
    </row>
    <row r="39" spans="1:17" s="119" customFormat="1" ht="38.25" customHeight="1" thickBot="1" thickTop="1">
      <c r="A39" s="106"/>
      <c r="B39" s="106"/>
      <c r="C39" s="153" t="s">
        <v>271</v>
      </c>
      <c r="D39" s="153"/>
      <c r="E39" s="153"/>
      <c r="F39" s="153" t="s">
        <v>272</v>
      </c>
      <c r="G39" s="153"/>
      <c r="H39" s="153"/>
      <c r="I39" s="153" t="s">
        <v>273</v>
      </c>
      <c r="J39" s="153"/>
      <c r="K39" s="153"/>
      <c r="L39" s="153" t="s">
        <v>274</v>
      </c>
      <c r="M39" s="153"/>
      <c r="N39" s="153"/>
      <c r="O39" s="153" t="s">
        <v>16</v>
      </c>
      <c r="P39" s="153"/>
      <c r="Q39" s="153"/>
    </row>
    <row r="40" spans="1:17" s="119" customFormat="1" ht="38.25" customHeight="1" thickBot="1">
      <c r="A40" s="107" t="s">
        <v>63</v>
      </c>
      <c r="B40" s="107" t="s">
        <v>277</v>
      </c>
      <c r="C40" s="109">
        <v>2010</v>
      </c>
      <c r="D40" s="109">
        <v>2011</v>
      </c>
      <c r="E40" s="108" t="s">
        <v>29</v>
      </c>
      <c r="F40" s="109">
        <v>2010</v>
      </c>
      <c r="G40" s="109">
        <v>2011</v>
      </c>
      <c r="H40" s="108" t="s">
        <v>29</v>
      </c>
      <c r="I40" s="109">
        <v>2010</v>
      </c>
      <c r="J40" s="109">
        <v>2011</v>
      </c>
      <c r="K40" s="108" t="s">
        <v>29</v>
      </c>
      <c r="L40" s="109">
        <v>2010</v>
      </c>
      <c r="M40" s="109">
        <v>2011</v>
      </c>
      <c r="N40" s="108" t="s">
        <v>29</v>
      </c>
      <c r="O40" s="109">
        <v>2010</v>
      </c>
      <c r="P40" s="109">
        <v>2011</v>
      </c>
      <c r="Q40" s="108" t="s">
        <v>29</v>
      </c>
    </row>
    <row r="41" spans="1:17" ht="12.75">
      <c r="A41" s="67" t="s">
        <v>173</v>
      </c>
      <c r="B41" s="33" t="s">
        <v>174</v>
      </c>
      <c r="C41" s="59">
        <v>1427</v>
      </c>
      <c r="D41" s="59">
        <v>1020</v>
      </c>
      <c r="E41" s="59">
        <v>-28.521373748779297</v>
      </c>
      <c r="F41" s="59">
        <v>0</v>
      </c>
      <c r="G41" s="59">
        <v>9</v>
      </c>
      <c r="H41" s="59">
        <v>0</v>
      </c>
      <c r="I41" s="59">
        <v>0</v>
      </c>
      <c r="J41" s="59">
        <v>0</v>
      </c>
      <c r="K41" s="59">
        <v>0</v>
      </c>
      <c r="L41" s="59">
        <v>323</v>
      </c>
      <c r="M41" s="59">
        <v>407</v>
      </c>
      <c r="N41" s="59">
        <v>26.00619125366211</v>
      </c>
      <c r="O41" s="59">
        <v>1750</v>
      </c>
      <c r="P41" s="59">
        <v>1436</v>
      </c>
      <c r="Q41" s="59">
        <v>-17.94285774230957</v>
      </c>
    </row>
    <row r="42" spans="2:17" ht="12.75">
      <c r="B42" s="16" t="s">
        <v>16</v>
      </c>
      <c r="C42" s="18">
        <v>1427</v>
      </c>
      <c r="D42" s="18">
        <v>1020</v>
      </c>
      <c r="E42" s="18">
        <v>-28.52137351086195</v>
      </c>
      <c r="F42" s="16">
        <v>0</v>
      </c>
      <c r="G42" s="18">
        <v>9</v>
      </c>
      <c r="H42" s="16"/>
      <c r="I42" s="18">
        <v>0</v>
      </c>
      <c r="J42" s="18">
        <v>0</v>
      </c>
      <c r="K42" s="16"/>
      <c r="L42" s="18">
        <v>323</v>
      </c>
      <c r="M42" s="18">
        <v>407</v>
      </c>
      <c r="N42" s="18">
        <v>26.006191950464395</v>
      </c>
      <c r="O42" s="18">
        <v>1750</v>
      </c>
      <c r="P42" s="18">
        <v>1436</v>
      </c>
      <c r="Q42" s="18">
        <v>-17.942857142857143</v>
      </c>
    </row>
    <row r="43" spans="1:17" s="118" customFormat="1" ht="23.25" customHeight="1">
      <c r="A43" s="103" t="s">
        <v>289</v>
      </c>
      <c r="B43" s="103"/>
      <c r="C43" s="105">
        <v>1427</v>
      </c>
      <c r="D43" s="105">
        <v>1020</v>
      </c>
      <c r="E43" s="105">
        <v>-28.52137351086195</v>
      </c>
      <c r="F43" s="105">
        <v>0</v>
      </c>
      <c r="G43" s="105">
        <v>9</v>
      </c>
      <c r="H43" s="105"/>
      <c r="I43" s="105">
        <v>0</v>
      </c>
      <c r="J43" s="105">
        <v>0</v>
      </c>
      <c r="K43" s="105"/>
      <c r="L43" s="105">
        <v>323</v>
      </c>
      <c r="M43" s="105">
        <v>407</v>
      </c>
      <c r="N43" s="105">
        <v>26.006191950464395</v>
      </c>
      <c r="O43" s="105">
        <v>1750</v>
      </c>
      <c r="P43" s="105">
        <v>1436</v>
      </c>
      <c r="Q43" s="105">
        <v>-17.942857142857143</v>
      </c>
    </row>
  </sheetData>
  <sheetProtection/>
  <mergeCells count="12">
    <mergeCell ref="A36:P36"/>
    <mergeCell ref="C39:E39"/>
    <mergeCell ref="F39:H39"/>
    <mergeCell ref="I39:K39"/>
    <mergeCell ref="L39:N39"/>
    <mergeCell ref="O39:Q39"/>
    <mergeCell ref="A2:P2"/>
    <mergeCell ref="C5:E5"/>
    <mergeCell ref="F5:H5"/>
    <mergeCell ref="I5:K5"/>
    <mergeCell ref="L5:N5"/>
    <mergeCell ref="O5:Q5"/>
  </mergeCells>
  <printOptions/>
  <pageMargins left="0.2" right="0.2" top="0.25" bottom="0.25" header="0.3" footer="0.3"/>
  <pageSetup fitToHeight="1" fitToWidth="1" horizontalDpi="600" verticalDpi="600" orientation="landscape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9"/>
  <sheetViews>
    <sheetView zoomScalePageLayoutView="0" workbookViewId="0" topLeftCell="A1">
      <selection activeCell="A2" sqref="A2:Q29"/>
    </sheetView>
  </sheetViews>
  <sheetFormatPr defaultColWidth="9.140625" defaultRowHeight="12.75"/>
  <cols>
    <col min="1" max="1" width="25.7109375" style="9" customWidth="1"/>
    <col min="2" max="2" width="35.7109375" style="9" customWidth="1"/>
    <col min="3" max="16" width="9.7109375" style="9" customWidth="1"/>
    <col min="17" max="16384" width="9.140625" style="9" customWidth="1"/>
  </cols>
  <sheetData>
    <row r="2" spans="1:16" ht="23.25">
      <c r="A2" s="152" t="s">
        <v>276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4" ht="16.5" thickBot="1">
      <c r="A4" s="11" t="s">
        <v>191</v>
      </c>
    </row>
    <row r="5" spans="1:17" s="119" customFormat="1" ht="38.25" customHeight="1" thickBot="1" thickTop="1">
      <c r="A5" s="106"/>
      <c r="B5" s="106"/>
      <c r="C5" s="153" t="s">
        <v>271</v>
      </c>
      <c r="D5" s="153"/>
      <c r="E5" s="153"/>
      <c r="F5" s="153" t="s">
        <v>272</v>
      </c>
      <c r="G5" s="153"/>
      <c r="H5" s="153"/>
      <c r="I5" s="153" t="s">
        <v>273</v>
      </c>
      <c r="J5" s="153"/>
      <c r="K5" s="153"/>
      <c r="L5" s="153" t="s">
        <v>274</v>
      </c>
      <c r="M5" s="153"/>
      <c r="N5" s="153"/>
      <c r="O5" s="153" t="s">
        <v>16</v>
      </c>
      <c r="P5" s="153"/>
      <c r="Q5" s="153"/>
    </row>
    <row r="6" spans="1:17" s="119" customFormat="1" ht="38.25" customHeight="1" thickBot="1">
      <c r="A6" s="107" t="s">
        <v>63</v>
      </c>
      <c r="B6" s="107" t="s">
        <v>277</v>
      </c>
      <c r="C6" s="109">
        <v>2010</v>
      </c>
      <c r="D6" s="109">
        <v>2011</v>
      </c>
      <c r="E6" s="108" t="s">
        <v>29</v>
      </c>
      <c r="F6" s="109">
        <v>2010</v>
      </c>
      <c r="G6" s="109">
        <v>2011</v>
      </c>
      <c r="H6" s="108" t="s">
        <v>29</v>
      </c>
      <c r="I6" s="109">
        <v>2010</v>
      </c>
      <c r="J6" s="109">
        <v>2011</v>
      </c>
      <c r="K6" s="108" t="s">
        <v>29</v>
      </c>
      <c r="L6" s="109">
        <v>2010</v>
      </c>
      <c r="M6" s="109">
        <v>2011</v>
      </c>
      <c r="N6" s="108" t="s">
        <v>29</v>
      </c>
      <c r="O6" s="109">
        <v>2010</v>
      </c>
      <c r="P6" s="109">
        <v>2011</v>
      </c>
      <c r="Q6" s="108" t="s">
        <v>29</v>
      </c>
    </row>
    <row r="7" spans="1:17" ht="12.75">
      <c r="A7" s="30" t="s">
        <v>296</v>
      </c>
      <c r="B7" s="9" t="s">
        <v>197</v>
      </c>
      <c r="C7" s="15">
        <v>0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1</v>
      </c>
      <c r="Q7" s="15">
        <v>0</v>
      </c>
    </row>
    <row r="8" spans="1:17" ht="12.75">
      <c r="A8" s="31"/>
      <c r="B8" s="16" t="s">
        <v>16</v>
      </c>
      <c r="C8" s="18">
        <v>0</v>
      </c>
      <c r="D8" s="18">
        <v>1</v>
      </c>
      <c r="E8" s="16"/>
      <c r="F8" s="16">
        <v>0</v>
      </c>
      <c r="G8" s="18">
        <v>0</v>
      </c>
      <c r="H8" s="16"/>
      <c r="I8" s="18">
        <v>0</v>
      </c>
      <c r="J8" s="18">
        <v>0</v>
      </c>
      <c r="K8" s="16"/>
      <c r="L8" s="18">
        <v>0</v>
      </c>
      <c r="M8" s="18">
        <v>0</v>
      </c>
      <c r="N8" s="16"/>
      <c r="O8" s="18">
        <v>0</v>
      </c>
      <c r="P8" s="18">
        <v>1</v>
      </c>
      <c r="Q8" s="16"/>
    </row>
    <row r="9" spans="1:17" ht="25.5">
      <c r="A9" s="30" t="s">
        <v>192</v>
      </c>
      <c r="B9" s="9" t="s">
        <v>193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19</v>
      </c>
      <c r="N9" s="15">
        <v>0</v>
      </c>
      <c r="O9" s="15">
        <v>0</v>
      </c>
      <c r="P9" s="15">
        <v>19</v>
      </c>
      <c r="Q9" s="15">
        <v>0</v>
      </c>
    </row>
    <row r="10" spans="1:17" ht="12.75">
      <c r="A10" s="30"/>
      <c r="B10" s="9" t="s">
        <v>195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21</v>
      </c>
      <c r="M10" s="15">
        <v>19</v>
      </c>
      <c r="N10" s="15">
        <v>-9.523809432983398</v>
      </c>
      <c r="O10" s="15">
        <v>21</v>
      </c>
      <c r="P10" s="15">
        <v>19</v>
      </c>
      <c r="Q10" s="15">
        <v>-9.523809432983398</v>
      </c>
    </row>
    <row r="11" spans="1:17" ht="12.75">
      <c r="A11" s="30"/>
      <c r="B11" s="9" t="s">
        <v>197</v>
      </c>
      <c r="C11" s="15">
        <v>51</v>
      </c>
      <c r="D11" s="15">
        <v>63</v>
      </c>
      <c r="E11" s="15">
        <v>23.52941131591797</v>
      </c>
      <c r="F11" s="15">
        <v>147</v>
      </c>
      <c r="G11" s="15">
        <v>96</v>
      </c>
      <c r="H11" s="15">
        <v>-34.693878173828125</v>
      </c>
      <c r="I11" s="15">
        <v>0</v>
      </c>
      <c r="J11" s="15">
        <v>0</v>
      </c>
      <c r="K11" s="15">
        <v>0</v>
      </c>
      <c r="L11" s="15">
        <v>1</v>
      </c>
      <c r="M11" s="15">
        <v>0</v>
      </c>
      <c r="N11" s="15">
        <v>-100</v>
      </c>
      <c r="O11" s="15">
        <v>199</v>
      </c>
      <c r="P11" s="15">
        <v>159</v>
      </c>
      <c r="Q11" s="15">
        <v>-20.100502014160156</v>
      </c>
    </row>
    <row r="12" spans="1:17" ht="12.75">
      <c r="A12" s="31"/>
      <c r="B12" s="16" t="s">
        <v>16</v>
      </c>
      <c r="C12" s="18">
        <v>51</v>
      </c>
      <c r="D12" s="18">
        <v>63</v>
      </c>
      <c r="E12" s="18">
        <v>23.529411764705884</v>
      </c>
      <c r="F12" s="16">
        <v>147</v>
      </c>
      <c r="G12" s="18">
        <v>96</v>
      </c>
      <c r="H12" s="18">
        <v>-34.7</v>
      </c>
      <c r="I12" s="18">
        <v>0</v>
      </c>
      <c r="J12" s="18">
        <v>0</v>
      </c>
      <c r="K12" s="16"/>
      <c r="L12" s="18">
        <v>22</v>
      </c>
      <c r="M12" s="18">
        <v>38</v>
      </c>
      <c r="N12" s="18">
        <v>72.72727272727273</v>
      </c>
      <c r="O12" s="18">
        <v>220</v>
      </c>
      <c r="P12" s="18">
        <v>197</v>
      </c>
      <c r="Q12" s="18">
        <v>-10.454545454545455</v>
      </c>
    </row>
    <row r="13" spans="1:17" ht="25.5">
      <c r="A13" s="30" t="s">
        <v>199</v>
      </c>
      <c r="B13" s="9" t="s">
        <v>200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13</v>
      </c>
      <c r="M13" s="15">
        <v>1</v>
      </c>
      <c r="N13" s="15">
        <v>-92.30769348144531</v>
      </c>
      <c r="O13" s="15">
        <v>13</v>
      </c>
      <c r="P13" s="15">
        <v>1</v>
      </c>
      <c r="Q13" s="15">
        <v>-92.30769348144531</v>
      </c>
    </row>
    <row r="14" spans="1:17" ht="12.75">
      <c r="A14" s="30"/>
      <c r="B14" s="9" t="s">
        <v>197</v>
      </c>
      <c r="C14" s="15">
        <v>0</v>
      </c>
      <c r="D14" s="15">
        <v>0</v>
      </c>
      <c r="E14" s="15">
        <v>0</v>
      </c>
      <c r="F14" s="15">
        <v>87</v>
      </c>
      <c r="G14" s="15">
        <v>0</v>
      </c>
      <c r="H14" s="15">
        <v>-100</v>
      </c>
      <c r="I14" s="15">
        <v>0</v>
      </c>
      <c r="J14" s="15">
        <v>0</v>
      </c>
      <c r="K14" s="15">
        <v>0</v>
      </c>
      <c r="L14" s="15">
        <v>2</v>
      </c>
      <c r="M14" s="15">
        <v>0</v>
      </c>
      <c r="N14" s="15">
        <v>-100</v>
      </c>
      <c r="O14" s="15">
        <v>89</v>
      </c>
      <c r="P14" s="15">
        <v>0</v>
      </c>
      <c r="Q14" s="15">
        <v>-100</v>
      </c>
    </row>
    <row r="15" spans="1:17" ht="12.75">
      <c r="A15" s="31"/>
      <c r="B15" s="16" t="s">
        <v>16</v>
      </c>
      <c r="C15" s="18">
        <v>0</v>
      </c>
      <c r="D15" s="18">
        <v>0</v>
      </c>
      <c r="E15" s="16"/>
      <c r="F15" s="16">
        <v>87</v>
      </c>
      <c r="G15" s="18">
        <v>0</v>
      </c>
      <c r="H15" s="18">
        <v>-100</v>
      </c>
      <c r="I15" s="18">
        <v>0</v>
      </c>
      <c r="J15" s="18">
        <v>0</v>
      </c>
      <c r="K15" s="16"/>
      <c r="L15" s="18">
        <v>15</v>
      </c>
      <c r="M15" s="18">
        <v>1</v>
      </c>
      <c r="N15" s="18">
        <v>-93.33333333333333</v>
      </c>
      <c r="O15" s="18">
        <v>102</v>
      </c>
      <c r="P15" s="18">
        <v>1</v>
      </c>
      <c r="Q15" s="18">
        <v>-99.01960784313725</v>
      </c>
    </row>
    <row r="16" spans="1:17" ht="25.5">
      <c r="A16" s="30" t="s">
        <v>202</v>
      </c>
      <c r="B16" s="9" t="s">
        <v>202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26</v>
      </c>
      <c r="M16" s="15">
        <v>44</v>
      </c>
      <c r="N16" s="15">
        <v>69.23076629638672</v>
      </c>
      <c r="O16" s="15">
        <v>26</v>
      </c>
      <c r="P16" s="15">
        <v>44</v>
      </c>
      <c r="Q16" s="15">
        <v>69.23076629638672</v>
      </c>
    </row>
    <row r="17" spans="1:17" ht="12.75">
      <c r="A17" s="30"/>
      <c r="B17" s="9" t="s">
        <v>197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1</v>
      </c>
      <c r="M17" s="15">
        <v>3</v>
      </c>
      <c r="N17" s="15">
        <v>200</v>
      </c>
      <c r="O17" s="15">
        <v>1</v>
      </c>
      <c r="P17" s="15">
        <v>3</v>
      </c>
      <c r="Q17" s="15">
        <v>200</v>
      </c>
    </row>
    <row r="18" spans="1:17" ht="12.75">
      <c r="A18" s="31"/>
      <c r="B18" s="16" t="s">
        <v>16</v>
      </c>
      <c r="C18" s="18">
        <v>0</v>
      </c>
      <c r="D18" s="18">
        <v>0</v>
      </c>
      <c r="E18" s="16"/>
      <c r="F18" s="16">
        <v>0</v>
      </c>
      <c r="G18" s="18">
        <v>0</v>
      </c>
      <c r="H18" s="16"/>
      <c r="I18" s="18">
        <v>0</v>
      </c>
      <c r="J18" s="18">
        <v>0</v>
      </c>
      <c r="K18" s="16"/>
      <c r="L18" s="18">
        <v>27</v>
      </c>
      <c r="M18" s="18">
        <v>47</v>
      </c>
      <c r="N18" s="18">
        <v>74.07407407407408</v>
      </c>
      <c r="O18" s="18">
        <v>27</v>
      </c>
      <c r="P18" s="18">
        <v>47</v>
      </c>
      <c r="Q18" s="18">
        <v>74.07407407407408</v>
      </c>
    </row>
    <row r="19" spans="1:17" ht="12.75">
      <c r="A19" s="30" t="s">
        <v>204</v>
      </c>
      <c r="B19" s="9" t="s">
        <v>205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6</v>
      </c>
      <c r="M19" s="15">
        <v>3</v>
      </c>
      <c r="N19" s="15">
        <v>-50</v>
      </c>
      <c r="O19" s="15">
        <v>6</v>
      </c>
      <c r="P19" s="15">
        <v>3</v>
      </c>
      <c r="Q19" s="15">
        <v>-50</v>
      </c>
    </row>
    <row r="20" spans="1:17" ht="12.75">
      <c r="A20" s="30"/>
      <c r="B20" s="9" t="s">
        <v>197</v>
      </c>
      <c r="C20" s="15">
        <v>10</v>
      </c>
      <c r="D20" s="15">
        <v>0</v>
      </c>
      <c r="E20" s="15">
        <v>-100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10</v>
      </c>
      <c r="P20" s="15">
        <v>0</v>
      </c>
      <c r="Q20" s="15">
        <v>-100</v>
      </c>
    </row>
    <row r="21" spans="1:17" ht="12.75">
      <c r="A21" s="30"/>
      <c r="B21" s="9" t="s">
        <v>207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7</v>
      </c>
      <c r="M21" s="15">
        <v>4</v>
      </c>
      <c r="N21" s="15">
        <v>-42.85714340209961</v>
      </c>
      <c r="O21" s="15">
        <v>7</v>
      </c>
      <c r="P21" s="15">
        <v>4</v>
      </c>
      <c r="Q21" s="15">
        <v>-42.85714340209961</v>
      </c>
    </row>
    <row r="22" spans="1:17" ht="12.75">
      <c r="A22" s="30"/>
      <c r="B22" s="9" t="s">
        <v>209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12</v>
      </c>
      <c r="M22" s="15">
        <v>6</v>
      </c>
      <c r="N22" s="15">
        <v>-50</v>
      </c>
      <c r="O22" s="15">
        <v>12</v>
      </c>
      <c r="P22" s="15">
        <v>6</v>
      </c>
      <c r="Q22" s="15">
        <v>-50</v>
      </c>
    </row>
    <row r="23" spans="1:17" ht="12.75">
      <c r="A23" s="31"/>
      <c r="B23" s="16" t="s">
        <v>16</v>
      </c>
      <c r="C23" s="18">
        <v>10</v>
      </c>
      <c r="D23" s="18">
        <v>0</v>
      </c>
      <c r="E23" s="18">
        <v>-100</v>
      </c>
      <c r="F23" s="16">
        <v>0</v>
      </c>
      <c r="G23" s="18">
        <v>0</v>
      </c>
      <c r="H23" s="16"/>
      <c r="I23" s="18">
        <v>0</v>
      </c>
      <c r="J23" s="18">
        <v>0</v>
      </c>
      <c r="K23" s="16"/>
      <c r="L23" s="18">
        <v>25</v>
      </c>
      <c r="M23" s="18">
        <v>13</v>
      </c>
      <c r="N23" s="18">
        <v>-48</v>
      </c>
      <c r="O23" s="18">
        <v>35</v>
      </c>
      <c r="P23" s="18">
        <v>13</v>
      </c>
      <c r="Q23" s="18">
        <v>-62.857142857142854</v>
      </c>
    </row>
    <row r="24" spans="1:17" ht="25.5">
      <c r="A24" s="30" t="s">
        <v>211</v>
      </c>
      <c r="B24" s="9" t="s">
        <v>211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19</v>
      </c>
      <c r="M24" s="15">
        <v>5</v>
      </c>
      <c r="N24" s="15">
        <v>-73.68421173095703</v>
      </c>
      <c r="O24" s="15">
        <v>19</v>
      </c>
      <c r="P24" s="15">
        <v>5</v>
      </c>
      <c r="Q24" s="15">
        <v>-73.68421173095703</v>
      </c>
    </row>
    <row r="25" spans="1:17" ht="12.75">
      <c r="A25" s="31"/>
      <c r="B25" s="16" t="s">
        <v>16</v>
      </c>
      <c r="C25" s="18">
        <v>0</v>
      </c>
      <c r="D25" s="18">
        <v>0</v>
      </c>
      <c r="E25" s="16"/>
      <c r="F25" s="16">
        <v>0</v>
      </c>
      <c r="G25" s="18">
        <v>0</v>
      </c>
      <c r="H25" s="16"/>
      <c r="I25" s="18">
        <v>0</v>
      </c>
      <c r="J25" s="18">
        <v>0</v>
      </c>
      <c r="K25" s="16"/>
      <c r="L25" s="18">
        <v>19</v>
      </c>
      <c r="M25" s="18">
        <v>5</v>
      </c>
      <c r="N25" s="18">
        <v>-73.6842105263158</v>
      </c>
      <c r="O25" s="18">
        <v>19</v>
      </c>
      <c r="P25" s="18">
        <v>5</v>
      </c>
      <c r="Q25" s="18">
        <v>-73.6842105263158</v>
      </c>
    </row>
    <row r="26" spans="1:17" ht="12.75">
      <c r="A26" s="30" t="s">
        <v>213</v>
      </c>
      <c r="B26" s="9" t="s">
        <v>197</v>
      </c>
      <c r="C26" s="15">
        <v>0</v>
      </c>
      <c r="D26" s="15">
        <v>60</v>
      </c>
      <c r="E26" s="15">
        <v>0</v>
      </c>
      <c r="F26" s="15">
        <v>126</v>
      </c>
      <c r="G26" s="15">
        <v>93</v>
      </c>
      <c r="H26" s="15">
        <v>-26.190475463867188</v>
      </c>
      <c r="I26" s="15">
        <v>0</v>
      </c>
      <c r="J26" s="15">
        <v>0</v>
      </c>
      <c r="K26" s="15">
        <v>0</v>
      </c>
      <c r="L26" s="15">
        <v>5</v>
      </c>
      <c r="M26" s="15">
        <v>4</v>
      </c>
      <c r="N26" s="15">
        <v>-20</v>
      </c>
      <c r="O26" s="15">
        <v>131</v>
      </c>
      <c r="P26" s="15">
        <v>157</v>
      </c>
      <c r="Q26" s="15">
        <v>19.847328186035156</v>
      </c>
    </row>
    <row r="27" spans="1:17" ht="12.75">
      <c r="A27" s="30"/>
      <c r="B27" s="9" t="s">
        <v>213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30</v>
      </c>
      <c r="M27" s="15">
        <v>14</v>
      </c>
      <c r="N27" s="15">
        <v>-53.33333206176758</v>
      </c>
      <c r="O27" s="15">
        <v>30</v>
      </c>
      <c r="P27" s="15">
        <v>14</v>
      </c>
      <c r="Q27" s="15">
        <v>-53.33333206176758</v>
      </c>
    </row>
    <row r="28" spans="1:17" ht="12.75">
      <c r="A28" s="31"/>
      <c r="B28" s="16" t="s">
        <v>16</v>
      </c>
      <c r="C28" s="18"/>
      <c r="D28" s="18">
        <v>60</v>
      </c>
      <c r="E28" s="16"/>
      <c r="F28" s="18">
        <v>126</v>
      </c>
      <c r="G28" s="18">
        <v>93</v>
      </c>
      <c r="H28" s="18">
        <v>-26.19047619047619</v>
      </c>
      <c r="I28" s="18">
        <v>0</v>
      </c>
      <c r="J28" s="18">
        <v>0</v>
      </c>
      <c r="K28" s="16"/>
      <c r="L28" s="18">
        <v>35</v>
      </c>
      <c r="M28" s="18">
        <v>18</v>
      </c>
      <c r="N28" s="18">
        <v>-48.57142857142857</v>
      </c>
      <c r="O28" s="18">
        <v>161</v>
      </c>
      <c r="P28" s="18">
        <v>171</v>
      </c>
      <c r="Q28" s="18">
        <v>6.211180124223603</v>
      </c>
    </row>
    <row r="29" spans="1:17" s="118" customFormat="1" ht="23.25" customHeight="1">
      <c r="A29" s="103" t="s">
        <v>215</v>
      </c>
      <c r="B29" s="103"/>
      <c r="C29" s="105">
        <v>61</v>
      </c>
      <c r="D29" s="105">
        <v>124</v>
      </c>
      <c r="E29" s="105">
        <v>103.27868852459017</v>
      </c>
      <c r="F29" s="105">
        <v>360</v>
      </c>
      <c r="G29" s="105">
        <v>189</v>
      </c>
      <c r="H29" s="105">
        <v>-47.5</v>
      </c>
      <c r="I29" s="105">
        <v>0</v>
      </c>
      <c r="J29" s="105">
        <v>0</v>
      </c>
      <c r="K29" s="105"/>
      <c r="L29" s="105">
        <v>143</v>
      </c>
      <c r="M29" s="105">
        <v>122</v>
      </c>
      <c r="N29" s="105">
        <v>-14.685314685314685</v>
      </c>
      <c r="O29" s="105">
        <v>564</v>
      </c>
      <c r="P29" s="105">
        <v>435</v>
      </c>
      <c r="Q29" s="105">
        <v>-22.872340425531913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2" right="0.2" top="0.25" bottom="0.25" header="0.3" footer="0.3"/>
  <pageSetup fitToHeight="1" fitToWidth="1" horizontalDpi="600" verticalDpi="600" orientation="landscape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zoomScalePageLayoutView="0" workbookViewId="0" topLeftCell="A1">
      <selection activeCell="Q45" sqref="Q45"/>
    </sheetView>
  </sheetViews>
  <sheetFormatPr defaultColWidth="9.140625" defaultRowHeight="12.75"/>
  <cols>
    <col min="1" max="1" width="25.7109375" style="9" customWidth="1"/>
    <col min="2" max="2" width="35.7109375" style="9" customWidth="1"/>
    <col min="3" max="16" width="9.7109375" style="9" customWidth="1"/>
    <col min="17" max="16384" width="9.140625" style="9" customWidth="1"/>
  </cols>
  <sheetData>
    <row r="2" spans="1:16" ht="23.25">
      <c r="A2" s="152" t="s">
        <v>276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4" ht="16.5" thickBot="1">
      <c r="A4" s="11" t="s">
        <v>216</v>
      </c>
    </row>
    <row r="5" spans="1:17" s="119" customFormat="1" ht="38.25" customHeight="1" thickBot="1" thickTop="1">
      <c r="A5" s="106"/>
      <c r="B5" s="106"/>
      <c r="C5" s="153" t="s">
        <v>271</v>
      </c>
      <c r="D5" s="153"/>
      <c r="E5" s="153"/>
      <c r="F5" s="153" t="s">
        <v>272</v>
      </c>
      <c r="G5" s="153"/>
      <c r="H5" s="153"/>
      <c r="I5" s="153" t="s">
        <v>273</v>
      </c>
      <c r="J5" s="153"/>
      <c r="K5" s="153"/>
      <c r="L5" s="153" t="s">
        <v>274</v>
      </c>
      <c r="M5" s="153"/>
      <c r="N5" s="153"/>
      <c r="O5" s="153" t="s">
        <v>16</v>
      </c>
      <c r="P5" s="153"/>
      <c r="Q5" s="153"/>
    </row>
    <row r="6" spans="1:17" s="119" customFormat="1" ht="38.25" customHeight="1" thickBot="1">
      <c r="A6" s="107" t="s">
        <v>63</v>
      </c>
      <c r="B6" s="107" t="s">
        <v>277</v>
      </c>
      <c r="C6" s="109">
        <v>2010</v>
      </c>
      <c r="D6" s="109">
        <v>2011</v>
      </c>
      <c r="E6" s="108" t="s">
        <v>29</v>
      </c>
      <c r="F6" s="109">
        <v>2010</v>
      </c>
      <c r="G6" s="109">
        <v>2011</v>
      </c>
      <c r="H6" s="108" t="s">
        <v>29</v>
      </c>
      <c r="I6" s="109">
        <v>2010</v>
      </c>
      <c r="J6" s="109">
        <v>2011</v>
      </c>
      <c r="K6" s="108" t="s">
        <v>29</v>
      </c>
      <c r="L6" s="109">
        <v>2010</v>
      </c>
      <c r="M6" s="109">
        <v>2011</v>
      </c>
      <c r="N6" s="108" t="s">
        <v>29</v>
      </c>
      <c r="O6" s="109">
        <v>2010</v>
      </c>
      <c r="P6" s="109">
        <v>2011</v>
      </c>
      <c r="Q6" s="108" t="s">
        <v>29</v>
      </c>
    </row>
    <row r="7" spans="1:17" ht="25.5">
      <c r="A7" s="30" t="s">
        <v>217</v>
      </c>
      <c r="B7" s="9" t="s">
        <v>218</v>
      </c>
      <c r="C7" s="15">
        <v>1192</v>
      </c>
      <c r="D7" s="15">
        <v>1247</v>
      </c>
      <c r="E7" s="15">
        <v>4.614093780517578</v>
      </c>
      <c r="F7" s="15">
        <v>104</v>
      </c>
      <c r="G7" s="15">
        <v>171</v>
      </c>
      <c r="H7" s="15">
        <v>64.42308044433594</v>
      </c>
      <c r="I7" s="15">
        <v>0</v>
      </c>
      <c r="J7" s="15">
        <v>0</v>
      </c>
      <c r="K7" s="15">
        <v>0</v>
      </c>
      <c r="L7" s="15">
        <v>119</v>
      </c>
      <c r="M7" s="15">
        <v>266</v>
      </c>
      <c r="N7" s="15">
        <v>123.52941131591797</v>
      </c>
      <c r="O7" s="15">
        <v>1415</v>
      </c>
      <c r="P7" s="15">
        <v>1684</v>
      </c>
      <c r="Q7" s="15">
        <v>19.010601043701172</v>
      </c>
    </row>
    <row r="8" spans="1:17" ht="12.75">
      <c r="A8" s="30"/>
      <c r="B8" s="9" t="s">
        <v>220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35</v>
      </c>
      <c r="M8" s="15">
        <v>23</v>
      </c>
      <c r="N8" s="15">
        <v>-34.28571319580078</v>
      </c>
      <c r="O8" s="15">
        <v>35</v>
      </c>
      <c r="P8" s="15">
        <v>23</v>
      </c>
      <c r="Q8" s="15">
        <v>-34.28571319580078</v>
      </c>
    </row>
    <row r="9" spans="1:17" ht="12.75">
      <c r="A9" s="30"/>
      <c r="B9" s="9" t="s">
        <v>222</v>
      </c>
      <c r="C9" s="15">
        <v>199</v>
      </c>
      <c r="D9" s="15">
        <v>133</v>
      </c>
      <c r="E9" s="15">
        <v>-33.165828704833984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199</v>
      </c>
      <c r="P9" s="15">
        <v>133</v>
      </c>
      <c r="Q9" s="15">
        <v>-33.165828704833984</v>
      </c>
    </row>
    <row r="10" spans="1:17" ht="12.75">
      <c r="A10" s="30"/>
      <c r="B10" s="9" t="s">
        <v>21</v>
      </c>
      <c r="C10" s="15">
        <v>5</v>
      </c>
      <c r="D10" s="15">
        <v>0</v>
      </c>
      <c r="E10" s="15">
        <v>-100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5</v>
      </c>
      <c r="P10" s="15">
        <v>0</v>
      </c>
      <c r="Q10" s="15">
        <v>-100</v>
      </c>
    </row>
    <row r="11" spans="1:17" ht="12.75">
      <c r="A11" s="31"/>
      <c r="B11" s="16" t="s">
        <v>16</v>
      </c>
      <c r="C11" s="18">
        <v>1396</v>
      </c>
      <c r="D11" s="18">
        <v>1380</v>
      </c>
      <c r="E11" s="18">
        <v>-1.146131805157593</v>
      </c>
      <c r="F11" s="16">
        <v>104</v>
      </c>
      <c r="G11" s="18">
        <v>171</v>
      </c>
      <c r="H11" s="18">
        <v>64.4</v>
      </c>
      <c r="I11" s="18">
        <v>0</v>
      </c>
      <c r="J11" s="18">
        <v>0</v>
      </c>
      <c r="K11" s="16"/>
      <c r="L11" s="18">
        <v>154</v>
      </c>
      <c r="M11" s="18">
        <v>289</v>
      </c>
      <c r="N11" s="18">
        <v>87.66233766233766</v>
      </c>
      <c r="O11" s="18">
        <v>1654</v>
      </c>
      <c r="P11" s="18">
        <v>1840</v>
      </c>
      <c r="Q11" s="18">
        <v>11.24546553808948</v>
      </c>
    </row>
    <row r="12" spans="1:17" ht="12.75">
      <c r="A12" s="30" t="s">
        <v>224</v>
      </c>
      <c r="B12" s="9" t="s">
        <v>224</v>
      </c>
      <c r="C12" s="15">
        <v>1405</v>
      </c>
      <c r="D12" s="15">
        <v>1384</v>
      </c>
      <c r="E12" s="15">
        <v>-1.4946619272232056</v>
      </c>
      <c r="F12" s="15">
        <v>258</v>
      </c>
      <c r="G12" s="15">
        <v>213</v>
      </c>
      <c r="H12" s="15">
        <v>-17.44186019897461</v>
      </c>
      <c r="I12" s="15">
        <v>0</v>
      </c>
      <c r="J12" s="15">
        <v>0</v>
      </c>
      <c r="K12" s="15">
        <v>0</v>
      </c>
      <c r="L12" s="15">
        <v>17</v>
      </c>
      <c r="M12" s="15">
        <v>85</v>
      </c>
      <c r="N12" s="15">
        <v>400</v>
      </c>
      <c r="O12" s="15">
        <v>1680</v>
      </c>
      <c r="P12" s="15">
        <v>1682</v>
      </c>
      <c r="Q12" s="15">
        <v>0.1190476194024086</v>
      </c>
    </row>
    <row r="13" spans="1:17" ht="12.75">
      <c r="A13" s="31"/>
      <c r="B13" s="16" t="s">
        <v>16</v>
      </c>
      <c r="C13" s="18">
        <v>1405</v>
      </c>
      <c r="D13" s="18">
        <v>1384</v>
      </c>
      <c r="E13" s="18">
        <v>-1.4946619217081851</v>
      </c>
      <c r="F13" s="16">
        <v>258</v>
      </c>
      <c r="G13" s="18">
        <v>213</v>
      </c>
      <c r="H13" s="18">
        <v>-17.4</v>
      </c>
      <c r="I13" s="18">
        <v>0</v>
      </c>
      <c r="J13" s="18">
        <v>0</v>
      </c>
      <c r="K13" s="16"/>
      <c r="L13" s="18">
        <v>17</v>
      </c>
      <c r="M13" s="18">
        <v>85</v>
      </c>
      <c r="N13" s="18">
        <v>400</v>
      </c>
      <c r="O13" s="18">
        <v>1680</v>
      </c>
      <c r="P13" s="18">
        <v>1682</v>
      </c>
      <c r="Q13" s="18">
        <v>0.11904761904761904</v>
      </c>
    </row>
    <row r="14" spans="1:17" ht="12.75">
      <c r="A14" s="30" t="s">
        <v>226</v>
      </c>
      <c r="B14" s="9" t="s">
        <v>227</v>
      </c>
      <c r="C14" s="15">
        <v>617</v>
      </c>
      <c r="D14" s="15">
        <v>711</v>
      </c>
      <c r="E14" s="15">
        <v>15.235008239746094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192</v>
      </c>
      <c r="M14" s="15">
        <v>218</v>
      </c>
      <c r="N14" s="15">
        <v>13.541666984558105</v>
      </c>
      <c r="O14" s="15">
        <v>809</v>
      </c>
      <c r="P14" s="15">
        <v>929</v>
      </c>
      <c r="Q14" s="15">
        <v>14.83312702178955</v>
      </c>
    </row>
    <row r="15" spans="1:17" ht="12.75">
      <c r="A15" s="30"/>
      <c r="B15" s="9" t="s">
        <v>229</v>
      </c>
      <c r="C15" s="15">
        <v>606</v>
      </c>
      <c r="D15" s="15">
        <v>675</v>
      </c>
      <c r="E15" s="15">
        <v>11.386138916015625</v>
      </c>
      <c r="F15" s="15">
        <v>150</v>
      </c>
      <c r="G15" s="15">
        <v>112</v>
      </c>
      <c r="H15" s="15">
        <v>-25.33333396911621</v>
      </c>
      <c r="I15" s="15">
        <v>0</v>
      </c>
      <c r="J15" s="15">
        <v>0</v>
      </c>
      <c r="K15" s="15">
        <v>0</v>
      </c>
      <c r="L15" s="15">
        <v>1183</v>
      </c>
      <c r="M15" s="15">
        <v>1387</v>
      </c>
      <c r="N15" s="15">
        <v>17.244295120239258</v>
      </c>
      <c r="O15" s="15">
        <v>1939</v>
      </c>
      <c r="P15" s="15">
        <v>2174</v>
      </c>
      <c r="Q15" s="15">
        <v>12.119648933410645</v>
      </c>
    </row>
    <row r="16" spans="1:17" ht="12.75">
      <c r="A16" s="30"/>
      <c r="B16" s="9" t="s">
        <v>239</v>
      </c>
      <c r="C16" s="15">
        <v>928</v>
      </c>
      <c r="D16" s="15">
        <v>1153</v>
      </c>
      <c r="E16" s="15">
        <v>24.245689392089844</v>
      </c>
      <c r="F16" s="15">
        <v>66</v>
      </c>
      <c r="G16" s="15">
        <v>0</v>
      </c>
      <c r="H16" s="15">
        <v>-100</v>
      </c>
      <c r="I16" s="15">
        <v>2</v>
      </c>
      <c r="J16" s="15">
        <v>0</v>
      </c>
      <c r="K16" s="15">
        <v>-100</v>
      </c>
      <c r="L16" s="15">
        <v>55</v>
      </c>
      <c r="M16" s="15">
        <v>80</v>
      </c>
      <c r="N16" s="15">
        <v>45.45454406738281</v>
      </c>
      <c r="O16" s="15">
        <v>1051</v>
      </c>
      <c r="P16" s="15">
        <v>1233</v>
      </c>
      <c r="Q16" s="15">
        <v>17.31684112548828</v>
      </c>
    </row>
    <row r="17" spans="1:17" ht="12.75">
      <c r="A17" s="31"/>
      <c r="B17" s="16" t="s">
        <v>16</v>
      </c>
      <c r="C17" s="18">
        <f>SUM(C14:C16)</f>
        <v>2151</v>
      </c>
      <c r="D17" s="18">
        <f aca="true" t="shared" si="0" ref="D17:P17">SUM(D14:D16)</f>
        <v>2539</v>
      </c>
      <c r="E17" s="18">
        <f>((D17-C17)/C17)*100</f>
        <v>18.038121803812178</v>
      </c>
      <c r="F17" s="18">
        <f t="shared" si="0"/>
        <v>216</v>
      </c>
      <c r="G17" s="18">
        <f t="shared" si="0"/>
        <v>112</v>
      </c>
      <c r="H17" s="18">
        <f>((G17-F17)/F17)*100</f>
        <v>-48.148148148148145</v>
      </c>
      <c r="I17" s="18">
        <f t="shared" si="0"/>
        <v>2</v>
      </c>
      <c r="J17" s="18">
        <f t="shared" si="0"/>
        <v>0</v>
      </c>
      <c r="K17" s="18">
        <f t="shared" si="0"/>
        <v>-100</v>
      </c>
      <c r="L17" s="18">
        <f t="shared" si="0"/>
        <v>1430</v>
      </c>
      <c r="M17" s="18">
        <f t="shared" si="0"/>
        <v>1685</v>
      </c>
      <c r="N17" s="18">
        <f>((M17-L17)/L17)*100</f>
        <v>17.832167832167833</v>
      </c>
      <c r="O17" s="18">
        <f t="shared" si="0"/>
        <v>3799</v>
      </c>
      <c r="P17" s="18">
        <f t="shared" si="0"/>
        <v>4336</v>
      </c>
      <c r="Q17" s="18">
        <f>((P17-O17)/O17)*100</f>
        <v>14.135298762832324</v>
      </c>
    </row>
    <row r="18" spans="1:17" ht="12.75">
      <c r="A18" s="30" t="s">
        <v>231</v>
      </c>
      <c r="B18" s="9" t="s">
        <v>231</v>
      </c>
      <c r="C18" s="15">
        <v>1463</v>
      </c>
      <c r="D18" s="15">
        <v>1234</v>
      </c>
      <c r="E18" s="15">
        <v>-15.6527681350708</v>
      </c>
      <c r="F18" s="15">
        <v>56</v>
      </c>
      <c r="G18" s="15">
        <v>96</v>
      </c>
      <c r="H18" s="15">
        <v>71.42857360839844</v>
      </c>
      <c r="I18" s="15">
        <v>156</v>
      </c>
      <c r="J18" s="15">
        <v>112</v>
      </c>
      <c r="K18" s="15">
        <v>-28.205127716064453</v>
      </c>
      <c r="L18" s="15">
        <v>157</v>
      </c>
      <c r="M18" s="15">
        <v>450</v>
      </c>
      <c r="N18" s="15">
        <v>186.62420654296875</v>
      </c>
      <c r="O18" s="15">
        <v>1832</v>
      </c>
      <c r="P18" s="15">
        <v>1892</v>
      </c>
      <c r="Q18" s="15">
        <v>3.275109052658081</v>
      </c>
    </row>
    <row r="19" spans="1:17" ht="12.75">
      <c r="A19" s="31"/>
      <c r="B19" s="16" t="s">
        <v>16</v>
      </c>
      <c r="C19" s="18">
        <v>1463</v>
      </c>
      <c r="D19" s="18">
        <v>1234</v>
      </c>
      <c r="E19" s="18">
        <v>-15.652768284347232</v>
      </c>
      <c r="F19" s="16">
        <v>56</v>
      </c>
      <c r="G19" s="18">
        <v>96</v>
      </c>
      <c r="H19" s="18">
        <v>71.4</v>
      </c>
      <c r="I19" s="18">
        <v>156</v>
      </c>
      <c r="J19" s="18">
        <v>112</v>
      </c>
      <c r="K19" s="18">
        <v>-28.2</v>
      </c>
      <c r="L19" s="18">
        <v>157</v>
      </c>
      <c r="M19" s="18">
        <v>450</v>
      </c>
      <c r="N19" s="18">
        <v>186.62420382165604</v>
      </c>
      <c r="O19" s="18">
        <v>1832</v>
      </c>
      <c r="P19" s="18">
        <v>1892</v>
      </c>
      <c r="Q19" s="18">
        <v>3.2751091703056767</v>
      </c>
    </row>
    <row r="20" spans="1:17" ht="12.75">
      <c r="A20" s="30" t="s">
        <v>235</v>
      </c>
      <c r="B20" s="9" t="s">
        <v>235</v>
      </c>
      <c r="C20" s="15">
        <v>665</v>
      </c>
      <c r="D20" s="15">
        <v>830</v>
      </c>
      <c r="E20" s="15">
        <v>24.812030792236328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14</v>
      </c>
      <c r="M20" s="15">
        <v>4</v>
      </c>
      <c r="N20" s="15">
        <v>-71.42857360839844</v>
      </c>
      <c r="O20" s="15">
        <v>679</v>
      </c>
      <c r="P20" s="15">
        <v>834</v>
      </c>
      <c r="Q20" s="15">
        <v>22.827688217163086</v>
      </c>
    </row>
    <row r="21" spans="1:17" ht="12.75">
      <c r="A21" s="31"/>
      <c r="B21" s="16" t="s">
        <v>16</v>
      </c>
      <c r="C21" s="18">
        <v>665</v>
      </c>
      <c r="D21" s="18">
        <v>830</v>
      </c>
      <c r="E21" s="18">
        <v>24.81203007518797</v>
      </c>
      <c r="F21" s="16">
        <v>0</v>
      </c>
      <c r="G21" s="18">
        <v>0</v>
      </c>
      <c r="H21" s="16"/>
      <c r="I21" s="18">
        <v>0</v>
      </c>
      <c r="J21" s="18">
        <v>0</v>
      </c>
      <c r="K21" s="16"/>
      <c r="L21" s="18">
        <v>14</v>
      </c>
      <c r="M21" s="18">
        <v>4</v>
      </c>
      <c r="N21" s="18">
        <v>-71.42857142857143</v>
      </c>
      <c r="O21" s="18">
        <v>679</v>
      </c>
      <c r="P21" s="18">
        <v>834</v>
      </c>
      <c r="Q21" s="18">
        <v>22.827687776141385</v>
      </c>
    </row>
    <row r="22" spans="1:17" ht="12.75">
      <c r="A22" s="30" t="s">
        <v>237</v>
      </c>
      <c r="B22" s="9" t="s">
        <v>237</v>
      </c>
      <c r="C22" s="15">
        <v>818</v>
      </c>
      <c r="D22" s="15">
        <v>956</v>
      </c>
      <c r="E22" s="15">
        <v>16.87041473388672</v>
      </c>
      <c r="F22" s="15">
        <v>416</v>
      </c>
      <c r="G22" s="15">
        <v>249</v>
      </c>
      <c r="H22" s="15">
        <v>-40.144229888916016</v>
      </c>
      <c r="I22" s="15">
        <v>0</v>
      </c>
      <c r="J22" s="15">
        <v>12</v>
      </c>
      <c r="K22" s="15">
        <v>0</v>
      </c>
      <c r="L22" s="15">
        <v>161</v>
      </c>
      <c r="M22" s="15">
        <v>227</v>
      </c>
      <c r="N22" s="15">
        <v>40.99378967285156</v>
      </c>
      <c r="O22" s="15">
        <v>1395</v>
      </c>
      <c r="P22" s="15">
        <v>1444</v>
      </c>
      <c r="Q22" s="15">
        <v>3.512544870376587</v>
      </c>
    </row>
    <row r="23" spans="1:17" ht="12.75">
      <c r="A23" s="31"/>
      <c r="B23" s="16" t="s">
        <v>16</v>
      </c>
      <c r="C23" s="18">
        <v>818</v>
      </c>
      <c r="D23" s="18">
        <v>956</v>
      </c>
      <c r="E23" s="18">
        <v>16.87041564792176</v>
      </c>
      <c r="F23" s="16">
        <v>416</v>
      </c>
      <c r="G23" s="18">
        <v>249</v>
      </c>
      <c r="H23" s="18">
        <v>-40.1</v>
      </c>
      <c r="I23" s="18">
        <v>0</v>
      </c>
      <c r="J23" s="18">
        <v>12</v>
      </c>
      <c r="K23" s="16"/>
      <c r="L23" s="18">
        <v>161</v>
      </c>
      <c r="M23" s="18">
        <v>227</v>
      </c>
      <c r="N23" s="18">
        <v>40.993788819875775</v>
      </c>
      <c r="O23" s="18">
        <v>1395</v>
      </c>
      <c r="P23" s="18">
        <v>1444</v>
      </c>
      <c r="Q23" s="18">
        <v>3.5125448028673834</v>
      </c>
    </row>
    <row r="24" spans="1:17" ht="12.75">
      <c r="A24" s="30" t="s">
        <v>233</v>
      </c>
      <c r="B24" s="9" t="s">
        <v>234</v>
      </c>
      <c r="C24" s="15">
        <v>44</v>
      </c>
      <c r="D24" s="15">
        <v>84</v>
      </c>
      <c r="E24" s="15">
        <v>90.90908813476562</v>
      </c>
      <c r="F24" s="15">
        <v>40</v>
      </c>
      <c r="G24" s="15">
        <v>48</v>
      </c>
      <c r="H24" s="15">
        <v>20</v>
      </c>
      <c r="I24" s="15">
        <v>0</v>
      </c>
      <c r="J24" s="15">
        <v>0</v>
      </c>
      <c r="K24" s="15">
        <v>0</v>
      </c>
      <c r="L24" s="15">
        <v>60</v>
      </c>
      <c r="M24" s="15">
        <v>76</v>
      </c>
      <c r="N24" s="15">
        <v>26.66666603088379</v>
      </c>
      <c r="O24" s="15">
        <v>144</v>
      </c>
      <c r="P24" s="15">
        <v>208</v>
      </c>
      <c r="Q24" s="15">
        <v>44.44444274902344</v>
      </c>
    </row>
    <row r="25" spans="1:17" ht="12.75">
      <c r="A25" s="31"/>
      <c r="B25" s="16" t="s">
        <v>16</v>
      </c>
      <c r="C25" s="18">
        <v>44</v>
      </c>
      <c r="D25" s="18">
        <v>84</v>
      </c>
      <c r="E25" s="18">
        <v>90.9090909090909</v>
      </c>
      <c r="F25" s="18">
        <v>40</v>
      </c>
      <c r="G25" s="18">
        <v>48</v>
      </c>
      <c r="H25" s="18">
        <v>20</v>
      </c>
      <c r="I25" s="18">
        <v>0</v>
      </c>
      <c r="J25" s="18">
        <v>0</v>
      </c>
      <c r="K25" s="16"/>
      <c r="L25" s="18">
        <v>60</v>
      </c>
      <c r="M25" s="18">
        <v>76</v>
      </c>
      <c r="N25" s="18">
        <v>26.666666666666668</v>
      </c>
      <c r="O25" s="18">
        <v>144</v>
      </c>
      <c r="P25" s="18">
        <v>208</v>
      </c>
      <c r="Q25" s="18">
        <v>44.44444444444444</v>
      </c>
    </row>
    <row r="26" spans="1:17" s="118" customFormat="1" ht="23.25" customHeight="1">
      <c r="A26" s="103" t="s">
        <v>241</v>
      </c>
      <c r="B26" s="103"/>
      <c r="C26" s="105">
        <v>7942</v>
      </c>
      <c r="D26" s="105">
        <v>8407</v>
      </c>
      <c r="E26" s="105">
        <v>5.854948375723999</v>
      </c>
      <c r="F26" s="105">
        <v>1090</v>
      </c>
      <c r="G26" s="105">
        <v>889</v>
      </c>
      <c r="H26" s="105">
        <v>-18.440366972477065</v>
      </c>
      <c r="I26" s="105">
        <v>158</v>
      </c>
      <c r="J26" s="105">
        <v>124</v>
      </c>
      <c r="K26" s="105">
        <v>-21.518987341772153</v>
      </c>
      <c r="L26" s="105">
        <v>1993</v>
      </c>
      <c r="M26" s="105">
        <v>2816</v>
      </c>
      <c r="N26" s="105">
        <v>41.29453085800301</v>
      </c>
      <c r="O26" s="105">
        <v>11183</v>
      </c>
      <c r="P26" s="105">
        <v>12236</v>
      </c>
      <c r="Q26" s="105">
        <v>9.416077975498524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2" right="0.2" top="0.25" bottom="0.25" header="0.3" footer="0.3"/>
  <pageSetup fitToHeight="1" fitToWidth="1" horizontalDpi="600" verticalDpi="600" orientation="landscape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1"/>
  <sheetViews>
    <sheetView zoomScalePageLayoutView="0" workbookViewId="0" topLeftCell="A1">
      <selection activeCell="A2" sqref="A2:Q31"/>
    </sheetView>
  </sheetViews>
  <sheetFormatPr defaultColWidth="9.140625" defaultRowHeight="12.75"/>
  <cols>
    <col min="1" max="1" width="25.7109375" style="9" customWidth="1"/>
    <col min="2" max="2" width="35.7109375" style="9" customWidth="1"/>
    <col min="3" max="16" width="9.7109375" style="9" customWidth="1"/>
    <col min="17" max="16384" width="9.140625" style="9" customWidth="1"/>
  </cols>
  <sheetData>
    <row r="2" spans="1:16" ht="23.25">
      <c r="A2" s="152" t="s">
        <v>276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4" ht="16.5" thickBot="1">
      <c r="A4" s="11" t="s">
        <v>242</v>
      </c>
    </row>
    <row r="5" spans="1:17" s="119" customFormat="1" ht="38.25" customHeight="1" thickBot="1" thickTop="1">
      <c r="A5" s="106"/>
      <c r="B5" s="106"/>
      <c r="C5" s="153" t="s">
        <v>271</v>
      </c>
      <c r="D5" s="153"/>
      <c r="E5" s="153"/>
      <c r="F5" s="153" t="s">
        <v>272</v>
      </c>
      <c r="G5" s="153"/>
      <c r="H5" s="153"/>
      <c r="I5" s="153" t="s">
        <v>273</v>
      </c>
      <c r="J5" s="153"/>
      <c r="K5" s="153"/>
      <c r="L5" s="153" t="s">
        <v>274</v>
      </c>
      <c r="M5" s="153"/>
      <c r="N5" s="153"/>
      <c r="O5" s="153" t="s">
        <v>16</v>
      </c>
      <c r="P5" s="153"/>
      <c r="Q5" s="153"/>
    </row>
    <row r="6" spans="1:17" s="119" customFormat="1" ht="38.25" customHeight="1" thickBot="1">
      <c r="A6" s="107" t="s">
        <v>63</v>
      </c>
      <c r="B6" s="107" t="s">
        <v>277</v>
      </c>
      <c r="C6" s="109">
        <v>2010</v>
      </c>
      <c r="D6" s="109">
        <v>2011</v>
      </c>
      <c r="E6" s="108" t="s">
        <v>29</v>
      </c>
      <c r="F6" s="109">
        <v>2010</v>
      </c>
      <c r="G6" s="109">
        <v>2011</v>
      </c>
      <c r="H6" s="108" t="s">
        <v>29</v>
      </c>
      <c r="I6" s="109">
        <v>2010</v>
      </c>
      <c r="J6" s="109">
        <v>2011</v>
      </c>
      <c r="K6" s="108" t="s">
        <v>29</v>
      </c>
      <c r="L6" s="109">
        <v>2010</v>
      </c>
      <c r="M6" s="109">
        <v>2011</v>
      </c>
      <c r="N6" s="108" t="s">
        <v>29</v>
      </c>
      <c r="O6" s="109">
        <v>2010</v>
      </c>
      <c r="P6" s="109">
        <v>2011</v>
      </c>
      <c r="Q6" s="108" t="s">
        <v>29</v>
      </c>
    </row>
    <row r="7" spans="1:17" ht="12.75">
      <c r="A7" s="26" t="s">
        <v>243</v>
      </c>
      <c r="B7" s="9" t="s">
        <v>244</v>
      </c>
      <c r="C7" s="15">
        <v>0</v>
      </c>
      <c r="D7" s="15">
        <v>0</v>
      </c>
      <c r="E7" s="15">
        <v>0</v>
      </c>
      <c r="F7" s="15">
        <v>20</v>
      </c>
      <c r="G7" s="15">
        <v>64</v>
      </c>
      <c r="H7" s="15">
        <v>220</v>
      </c>
      <c r="I7" s="15">
        <v>52</v>
      </c>
      <c r="J7" s="15">
        <v>36</v>
      </c>
      <c r="K7" s="15">
        <v>-30.769229888916016</v>
      </c>
      <c r="L7" s="15">
        <v>0</v>
      </c>
      <c r="M7" s="15">
        <v>4</v>
      </c>
      <c r="N7" s="15">
        <v>0</v>
      </c>
      <c r="O7" s="15">
        <v>72</v>
      </c>
      <c r="P7" s="15">
        <v>104</v>
      </c>
      <c r="Q7" s="15">
        <v>44.44444274902344</v>
      </c>
    </row>
    <row r="8" spans="1:17" ht="12.75">
      <c r="A8" s="26"/>
      <c r="B8" s="9" t="s">
        <v>246</v>
      </c>
      <c r="C8" s="15">
        <v>0</v>
      </c>
      <c r="D8" s="15">
        <v>0</v>
      </c>
      <c r="E8" s="15">
        <v>0</v>
      </c>
      <c r="F8" s="15">
        <v>12</v>
      </c>
      <c r="G8" s="15">
        <v>28</v>
      </c>
      <c r="H8" s="15">
        <v>133.3333282470703</v>
      </c>
      <c r="I8" s="15">
        <v>0</v>
      </c>
      <c r="J8" s="15">
        <v>0</v>
      </c>
      <c r="K8" s="15">
        <v>0</v>
      </c>
      <c r="L8" s="15">
        <v>40</v>
      </c>
      <c r="M8" s="15">
        <v>56</v>
      </c>
      <c r="N8" s="15">
        <v>40</v>
      </c>
      <c r="O8" s="15">
        <v>52</v>
      </c>
      <c r="P8" s="15">
        <v>84</v>
      </c>
      <c r="Q8" s="15">
        <v>61.53845977783203</v>
      </c>
    </row>
    <row r="9" spans="1:17" ht="12.75">
      <c r="A9" s="26"/>
      <c r="B9" s="9" t="s">
        <v>248</v>
      </c>
      <c r="C9" s="15">
        <v>0</v>
      </c>
      <c r="D9" s="15">
        <v>0</v>
      </c>
      <c r="E9" s="15">
        <v>0</v>
      </c>
      <c r="F9" s="15">
        <v>23</v>
      </c>
      <c r="G9" s="15">
        <v>80</v>
      </c>
      <c r="H9" s="15">
        <v>247.82608032226562</v>
      </c>
      <c r="I9" s="15">
        <v>0</v>
      </c>
      <c r="J9" s="15">
        <v>20</v>
      </c>
      <c r="K9" s="15">
        <v>0</v>
      </c>
      <c r="L9" s="15">
        <v>24</v>
      </c>
      <c r="M9" s="15">
        <v>20</v>
      </c>
      <c r="N9" s="15">
        <v>-16.66666603088379</v>
      </c>
      <c r="O9" s="15">
        <v>47</v>
      </c>
      <c r="P9" s="15">
        <v>120</v>
      </c>
      <c r="Q9" s="15">
        <v>155.31915283203125</v>
      </c>
    </row>
    <row r="10" spans="1:17" ht="12.75">
      <c r="A10" s="26"/>
      <c r="B10" s="9" t="s">
        <v>250</v>
      </c>
      <c r="C10" s="15">
        <v>0</v>
      </c>
      <c r="D10" s="15">
        <v>0</v>
      </c>
      <c r="E10" s="15">
        <v>0</v>
      </c>
      <c r="F10" s="15">
        <v>116</v>
      </c>
      <c r="G10" s="15">
        <v>72</v>
      </c>
      <c r="H10" s="15">
        <v>-37.931034088134766</v>
      </c>
      <c r="I10" s="15">
        <v>0</v>
      </c>
      <c r="J10" s="15">
        <v>0</v>
      </c>
      <c r="K10" s="15">
        <v>0</v>
      </c>
      <c r="L10" s="15">
        <v>29</v>
      </c>
      <c r="M10" s="15">
        <v>12</v>
      </c>
      <c r="N10" s="15">
        <v>-58.620689392089844</v>
      </c>
      <c r="O10" s="15">
        <v>145</v>
      </c>
      <c r="P10" s="15">
        <v>84</v>
      </c>
      <c r="Q10" s="15">
        <v>-42.068965911865234</v>
      </c>
    </row>
    <row r="11" spans="1:17" ht="12.75">
      <c r="A11" s="26"/>
      <c r="B11" s="9" t="s">
        <v>252</v>
      </c>
      <c r="C11" s="15">
        <v>0</v>
      </c>
      <c r="D11" s="15">
        <v>0</v>
      </c>
      <c r="E11" s="15">
        <v>0</v>
      </c>
      <c r="F11" s="15">
        <v>187</v>
      </c>
      <c r="G11" s="15">
        <v>232</v>
      </c>
      <c r="H11" s="15">
        <v>24.064170837402344</v>
      </c>
      <c r="I11" s="15">
        <v>0</v>
      </c>
      <c r="J11" s="15">
        <v>60</v>
      </c>
      <c r="K11" s="15">
        <v>0</v>
      </c>
      <c r="L11" s="15">
        <v>186</v>
      </c>
      <c r="M11" s="15">
        <v>76</v>
      </c>
      <c r="N11" s="15">
        <v>-59.13978576660156</v>
      </c>
      <c r="O11" s="15">
        <v>373</v>
      </c>
      <c r="P11" s="15">
        <v>368</v>
      </c>
      <c r="Q11" s="15">
        <v>-1.3404825925827026</v>
      </c>
    </row>
    <row r="12" spans="1:17" ht="12.75">
      <c r="A12" s="26"/>
      <c r="B12" s="9" t="s">
        <v>243</v>
      </c>
      <c r="C12" s="15">
        <v>0</v>
      </c>
      <c r="D12" s="15">
        <v>0</v>
      </c>
      <c r="E12" s="15">
        <v>0</v>
      </c>
      <c r="F12" s="15">
        <v>352</v>
      </c>
      <c r="G12" s="15">
        <v>404</v>
      </c>
      <c r="H12" s="15">
        <v>14.772727012634277</v>
      </c>
      <c r="I12" s="15">
        <v>84</v>
      </c>
      <c r="J12" s="15">
        <v>84</v>
      </c>
      <c r="K12" s="15">
        <v>0</v>
      </c>
      <c r="L12" s="15">
        <v>2051</v>
      </c>
      <c r="M12" s="15">
        <v>2526</v>
      </c>
      <c r="N12" s="15">
        <v>23.159435272216797</v>
      </c>
      <c r="O12" s="15">
        <v>2487</v>
      </c>
      <c r="P12" s="15">
        <v>3014</v>
      </c>
      <c r="Q12" s="15">
        <v>21.190189361572266</v>
      </c>
    </row>
    <row r="13" spans="2:17" ht="12.75">
      <c r="B13" s="16" t="s">
        <v>16</v>
      </c>
      <c r="C13" s="18"/>
      <c r="D13" s="18"/>
      <c r="E13" s="16"/>
      <c r="F13" s="18">
        <v>710</v>
      </c>
      <c r="G13" s="18">
        <v>880</v>
      </c>
      <c r="H13" s="18">
        <v>23.943661971830984</v>
      </c>
      <c r="I13" s="18">
        <v>136</v>
      </c>
      <c r="J13" s="18">
        <v>200</v>
      </c>
      <c r="K13" s="18">
        <v>47.05882352941177</v>
      </c>
      <c r="L13" s="18">
        <v>2330</v>
      </c>
      <c r="M13" s="18">
        <v>2694</v>
      </c>
      <c r="N13" s="18">
        <v>15.622317596566523</v>
      </c>
      <c r="O13" s="18">
        <v>3176</v>
      </c>
      <c r="P13" s="18">
        <v>3774</v>
      </c>
      <c r="Q13" s="18">
        <v>18.828715365239294</v>
      </c>
    </row>
    <row r="14" spans="1:17" s="118" customFormat="1" ht="23.25" customHeight="1">
      <c r="A14" s="103" t="s">
        <v>255</v>
      </c>
      <c r="B14" s="103"/>
      <c r="C14" s="105">
        <v>0</v>
      </c>
      <c r="D14" s="105">
        <v>0</v>
      </c>
      <c r="E14" s="105" t="s">
        <v>30</v>
      </c>
      <c r="F14" s="105">
        <v>710</v>
      </c>
      <c r="G14" s="105">
        <v>880</v>
      </c>
      <c r="H14" s="105">
        <v>23.943661971830984</v>
      </c>
      <c r="I14" s="105">
        <v>136</v>
      </c>
      <c r="J14" s="105">
        <v>200</v>
      </c>
      <c r="K14" s="105">
        <v>47.05882352941177</v>
      </c>
      <c r="L14" s="105">
        <v>2330</v>
      </c>
      <c r="M14" s="105">
        <v>2694</v>
      </c>
      <c r="N14" s="105">
        <v>15.622317596566523</v>
      </c>
      <c r="O14" s="105">
        <v>3176</v>
      </c>
      <c r="P14" s="105">
        <v>3774</v>
      </c>
      <c r="Q14" s="105">
        <v>18.828715365239294</v>
      </c>
    </row>
    <row r="16" ht="16.5" thickBot="1">
      <c r="A16" s="11" t="s">
        <v>256</v>
      </c>
    </row>
    <row r="17" spans="1:17" s="119" customFormat="1" ht="38.25" customHeight="1" thickBot="1" thickTop="1">
      <c r="A17" s="106"/>
      <c r="B17" s="106"/>
      <c r="C17" s="153" t="s">
        <v>271</v>
      </c>
      <c r="D17" s="153"/>
      <c r="E17" s="153"/>
      <c r="F17" s="153" t="s">
        <v>272</v>
      </c>
      <c r="G17" s="153"/>
      <c r="H17" s="153"/>
      <c r="I17" s="153" t="s">
        <v>273</v>
      </c>
      <c r="J17" s="153"/>
      <c r="K17" s="153"/>
      <c r="L17" s="153" t="s">
        <v>274</v>
      </c>
      <c r="M17" s="153"/>
      <c r="N17" s="153"/>
      <c r="O17" s="153" t="s">
        <v>16</v>
      </c>
      <c r="P17" s="153"/>
      <c r="Q17" s="153"/>
    </row>
    <row r="18" spans="1:17" s="119" customFormat="1" ht="38.25" customHeight="1" thickBot="1">
      <c r="A18" s="107" t="s">
        <v>63</v>
      </c>
      <c r="B18" s="107" t="s">
        <v>277</v>
      </c>
      <c r="C18" s="109">
        <v>2010</v>
      </c>
      <c r="D18" s="109">
        <v>2011</v>
      </c>
      <c r="E18" s="108" t="s">
        <v>29</v>
      </c>
      <c r="F18" s="109">
        <v>2010</v>
      </c>
      <c r="G18" s="109">
        <v>2011</v>
      </c>
      <c r="H18" s="108" t="s">
        <v>29</v>
      </c>
      <c r="I18" s="109">
        <v>2010</v>
      </c>
      <c r="J18" s="109">
        <v>2011</v>
      </c>
      <c r="K18" s="108" t="s">
        <v>29</v>
      </c>
      <c r="L18" s="109">
        <v>2010</v>
      </c>
      <c r="M18" s="109">
        <v>2011</v>
      </c>
      <c r="N18" s="108" t="s">
        <v>29</v>
      </c>
      <c r="O18" s="109">
        <v>2010</v>
      </c>
      <c r="P18" s="109">
        <v>2011</v>
      </c>
      <c r="Q18" s="108" t="s">
        <v>29</v>
      </c>
    </row>
    <row r="19" spans="1:17" ht="12.75">
      <c r="A19" s="26" t="s">
        <v>1</v>
      </c>
      <c r="B19" s="9" t="s">
        <v>1</v>
      </c>
      <c r="C19" s="15">
        <v>58</v>
      </c>
      <c r="D19" s="15">
        <v>279</v>
      </c>
      <c r="E19" s="15">
        <v>381.03448486328125</v>
      </c>
      <c r="F19" s="15">
        <v>503</v>
      </c>
      <c r="G19" s="15">
        <v>338</v>
      </c>
      <c r="H19" s="15">
        <v>-32.80318069458008</v>
      </c>
      <c r="I19" s="15">
        <v>76</v>
      </c>
      <c r="J19" s="15">
        <v>123</v>
      </c>
      <c r="K19" s="15">
        <v>61.842105865478516</v>
      </c>
      <c r="L19" s="15">
        <v>253</v>
      </c>
      <c r="M19" s="15">
        <v>252</v>
      </c>
      <c r="N19" s="13">
        <v>-0.395256906747818</v>
      </c>
      <c r="O19" s="15">
        <v>890</v>
      </c>
      <c r="P19" s="15">
        <v>992</v>
      </c>
      <c r="Q19" s="15">
        <v>11.460674285888672</v>
      </c>
    </row>
    <row r="20" spans="2:17" ht="12.75">
      <c r="B20" s="16" t="s">
        <v>16</v>
      </c>
      <c r="C20" s="18">
        <v>58</v>
      </c>
      <c r="D20" s="18">
        <v>279</v>
      </c>
      <c r="E20" s="18">
        <v>381.0344827586207</v>
      </c>
      <c r="F20" s="18">
        <v>503</v>
      </c>
      <c r="G20" s="18">
        <v>338</v>
      </c>
      <c r="H20" s="18">
        <v>-32.80318091451292</v>
      </c>
      <c r="I20" s="18">
        <v>76</v>
      </c>
      <c r="J20" s="18">
        <v>123</v>
      </c>
      <c r="K20" s="18">
        <v>61.8421052631579</v>
      </c>
      <c r="L20" s="18">
        <v>253</v>
      </c>
      <c r="M20" s="18">
        <v>252</v>
      </c>
      <c r="N20" s="17">
        <v>-0.3952569169960474</v>
      </c>
      <c r="O20" s="18">
        <v>890</v>
      </c>
      <c r="P20" s="18">
        <v>992</v>
      </c>
      <c r="Q20" s="18">
        <v>11.460674157303371</v>
      </c>
    </row>
    <row r="21" spans="1:17" s="118" customFormat="1" ht="23.25" customHeight="1">
      <c r="A21" s="103" t="s">
        <v>258</v>
      </c>
      <c r="B21" s="103"/>
      <c r="C21" s="105">
        <v>58</v>
      </c>
      <c r="D21" s="105">
        <v>279</v>
      </c>
      <c r="E21" s="105">
        <v>381.0344827586207</v>
      </c>
      <c r="F21" s="105">
        <v>503</v>
      </c>
      <c r="G21" s="105">
        <v>338</v>
      </c>
      <c r="H21" s="105">
        <v>-32.80318091451292</v>
      </c>
      <c r="I21" s="105">
        <v>76</v>
      </c>
      <c r="J21" s="105">
        <v>123</v>
      </c>
      <c r="K21" s="105">
        <v>61.8421052631579</v>
      </c>
      <c r="L21" s="105">
        <v>253</v>
      </c>
      <c r="M21" s="105">
        <v>252</v>
      </c>
      <c r="N21" s="105">
        <v>-0.3952569169960474</v>
      </c>
      <c r="O21" s="105">
        <v>890</v>
      </c>
      <c r="P21" s="105">
        <v>992</v>
      </c>
      <c r="Q21" s="105">
        <v>11.460674157303371</v>
      </c>
    </row>
    <row r="23" ht="16.5" thickBot="1">
      <c r="A23" s="11" t="s">
        <v>26</v>
      </c>
    </row>
    <row r="24" spans="1:17" s="119" customFormat="1" ht="38.25" customHeight="1" thickBot="1" thickTop="1">
      <c r="A24" s="106"/>
      <c r="B24" s="106"/>
      <c r="C24" s="153" t="s">
        <v>271</v>
      </c>
      <c r="D24" s="153"/>
      <c r="E24" s="153"/>
      <c r="F24" s="153" t="s">
        <v>272</v>
      </c>
      <c r="G24" s="153"/>
      <c r="H24" s="153"/>
      <c r="I24" s="153" t="s">
        <v>273</v>
      </c>
      <c r="J24" s="153"/>
      <c r="K24" s="153"/>
      <c r="L24" s="153" t="s">
        <v>274</v>
      </c>
      <c r="M24" s="153"/>
      <c r="N24" s="153"/>
      <c r="O24" s="153" t="s">
        <v>16</v>
      </c>
      <c r="P24" s="153"/>
      <c r="Q24" s="153"/>
    </row>
    <row r="25" spans="1:17" s="119" customFormat="1" ht="38.25" customHeight="1" thickBot="1">
      <c r="A25" s="107" t="s">
        <v>63</v>
      </c>
      <c r="B25" s="107" t="s">
        <v>277</v>
      </c>
      <c r="C25" s="109">
        <v>2010</v>
      </c>
      <c r="D25" s="109">
        <v>2011</v>
      </c>
      <c r="E25" s="108" t="s">
        <v>29</v>
      </c>
      <c r="F25" s="109">
        <v>2010</v>
      </c>
      <c r="G25" s="109">
        <v>2011</v>
      </c>
      <c r="H25" s="108" t="s">
        <v>29</v>
      </c>
      <c r="I25" s="109">
        <v>2010</v>
      </c>
      <c r="J25" s="109">
        <v>2011</v>
      </c>
      <c r="K25" s="108" t="s">
        <v>29</v>
      </c>
      <c r="L25" s="109">
        <v>2010</v>
      </c>
      <c r="M25" s="109">
        <v>2011</v>
      </c>
      <c r="N25" s="108" t="s">
        <v>29</v>
      </c>
      <c r="O25" s="109">
        <v>2010</v>
      </c>
      <c r="P25" s="109">
        <v>2011</v>
      </c>
      <c r="Q25" s="108" t="s">
        <v>29</v>
      </c>
    </row>
    <row r="26" spans="1:17" ht="12.75">
      <c r="A26" s="26" t="s">
        <v>26</v>
      </c>
      <c r="B26" s="9" t="s">
        <v>259</v>
      </c>
      <c r="C26" s="15">
        <v>13</v>
      </c>
      <c r="D26" s="15">
        <v>17</v>
      </c>
      <c r="E26" s="15">
        <v>30.769229888916016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44</v>
      </c>
      <c r="M26" s="15">
        <v>60</v>
      </c>
      <c r="N26" s="15">
        <v>36.3636360168457</v>
      </c>
      <c r="O26" s="15">
        <v>57</v>
      </c>
      <c r="P26" s="15">
        <v>77</v>
      </c>
      <c r="Q26" s="15">
        <v>35.08771896362305</v>
      </c>
    </row>
    <row r="27" spans="1:17" ht="12.75">
      <c r="A27" s="26"/>
      <c r="B27" s="9" t="s">
        <v>262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</row>
    <row r="28" spans="1:17" ht="12.75">
      <c r="A28" s="26"/>
      <c r="B28" s="9" t="s">
        <v>263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380</v>
      </c>
      <c r="M28" s="15">
        <v>356</v>
      </c>
      <c r="N28" s="15">
        <v>-6.315789699554443</v>
      </c>
      <c r="O28" s="15">
        <v>380</v>
      </c>
      <c r="P28" s="15">
        <v>356</v>
      </c>
      <c r="Q28" s="15">
        <v>-6.315789699554443</v>
      </c>
    </row>
    <row r="29" spans="1:17" ht="12.75">
      <c r="A29" s="26"/>
      <c r="B29" s="9" t="s">
        <v>265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212</v>
      </c>
      <c r="M29" s="15">
        <v>70</v>
      </c>
      <c r="N29" s="15">
        <v>-66.98113250732422</v>
      </c>
      <c r="O29" s="15">
        <v>212</v>
      </c>
      <c r="P29" s="15">
        <v>70</v>
      </c>
      <c r="Q29" s="15">
        <v>-66.98113250732422</v>
      </c>
    </row>
    <row r="30" spans="2:17" ht="12.75">
      <c r="B30" s="16" t="s">
        <v>16</v>
      </c>
      <c r="C30" s="18">
        <v>13</v>
      </c>
      <c r="D30" s="18">
        <v>17</v>
      </c>
      <c r="E30" s="18">
        <v>30.76923076923077</v>
      </c>
      <c r="F30" s="18">
        <v>0</v>
      </c>
      <c r="G30" s="18">
        <v>0</v>
      </c>
      <c r="H30" s="16"/>
      <c r="I30" s="18">
        <v>0</v>
      </c>
      <c r="J30" s="18">
        <v>0</v>
      </c>
      <c r="K30" s="16"/>
      <c r="L30" s="18">
        <v>636</v>
      </c>
      <c r="M30" s="18">
        <v>486</v>
      </c>
      <c r="N30" s="18">
        <v>-23.58490566037736</v>
      </c>
      <c r="O30" s="18">
        <v>649</v>
      </c>
      <c r="P30" s="18">
        <v>503</v>
      </c>
      <c r="Q30" s="18">
        <v>-22.496147919876734</v>
      </c>
    </row>
    <row r="31" spans="1:17" s="118" customFormat="1" ht="23.25" customHeight="1">
      <c r="A31" s="103" t="s">
        <v>267</v>
      </c>
      <c r="B31" s="103"/>
      <c r="C31" s="105">
        <v>13</v>
      </c>
      <c r="D31" s="105">
        <v>17</v>
      </c>
      <c r="E31" s="105">
        <v>30.76923076923077</v>
      </c>
      <c r="F31" s="105">
        <v>0</v>
      </c>
      <c r="G31" s="105">
        <v>0</v>
      </c>
      <c r="H31" s="105"/>
      <c r="I31" s="105">
        <v>0</v>
      </c>
      <c r="J31" s="105">
        <v>0</v>
      </c>
      <c r="K31" s="105"/>
      <c r="L31" s="105">
        <v>636</v>
      </c>
      <c r="M31" s="105">
        <v>486</v>
      </c>
      <c r="N31" s="105">
        <v>-23.58490566037736</v>
      </c>
      <c r="O31" s="105">
        <v>649</v>
      </c>
      <c r="P31" s="105">
        <v>503</v>
      </c>
      <c r="Q31" s="105">
        <v>-22.496147919876734</v>
      </c>
    </row>
  </sheetData>
  <sheetProtection/>
  <mergeCells count="16">
    <mergeCell ref="C17:E17"/>
    <mergeCell ref="F17:H17"/>
    <mergeCell ref="I17:K17"/>
    <mergeCell ref="L17:N17"/>
    <mergeCell ref="O17:Q17"/>
    <mergeCell ref="C24:E24"/>
    <mergeCell ref="F24:H24"/>
    <mergeCell ref="I24:K24"/>
    <mergeCell ref="L24:N24"/>
    <mergeCell ref="O24:Q24"/>
    <mergeCell ref="A2:P2"/>
    <mergeCell ref="C5:E5"/>
    <mergeCell ref="F5:H5"/>
    <mergeCell ref="I5:K5"/>
    <mergeCell ref="L5:N5"/>
    <mergeCell ref="O5:Q5"/>
  </mergeCells>
  <printOptions/>
  <pageMargins left="0.2" right="0.2" top="0.25" bottom="0.25" header="0.3" footer="0.3"/>
  <pageSetup fitToHeight="1" fitToWidth="1" horizontalDpi="600" verticalDpi="600" orientation="landscape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D49" sqref="D49"/>
    </sheetView>
  </sheetViews>
  <sheetFormatPr defaultColWidth="9.140625" defaultRowHeight="12.75"/>
  <cols>
    <col min="1" max="1" width="17.7109375" style="0" bestFit="1" customWidth="1"/>
    <col min="2" max="2" width="16.7109375" style="0" bestFit="1" customWidth="1"/>
    <col min="3" max="3" width="17.7109375" style="0" bestFit="1" customWidth="1"/>
  </cols>
  <sheetData>
    <row r="1" spans="1:3" ht="12.75">
      <c r="A1" s="4" t="s">
        <v>0</v>
      </c>
      <c r="B1" s="4" t="s">
        <v>2</v>
      </c>
      <c r="C1" s="4" t="s">
        <v>1</v>
      </c>
    </row>
    <row r="2" spans="1:3" ht="12.75">
      <c r="A2" s="5" t="s">
        <v>6</v>
      </c>
      <c r="B2" s="5" t="s">
        <v>5</v>
      </c>
      <c r="C2" s="5" t="s">
        <v>7</v>
      </c>
    </row>
    <row r="3" spans="1:3" ht="12.75">
      <c r="A3" s="5" t="s">
        <v>3</v>
      </c>
      <c r="B3" s="5" t="s">
        <v>4</v>
      </c>
      <c r="C3" s="5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82"/>
  <sheetViews>
    <sheetView zoomScalePageLayoutView="0" workbookViewId="0" topLeftCell="A1">
      <selection activeCell="D3" sqref="D3:M3"/>
    </sheetView>
  </sheetViews>
  <sheetFormatPr defaultColWidth="9.140625" defaultRowHeight="12.75"/>
  <cols>
    <col min="1" max="1" width="35.00390625" style="10" bestFit="1" customWidth="1"/>
    <col min="2" max="2" width="22.8515625" style="10" bestFit="1" customWidth="1"/>
    <col min="3" max="3" width="10.421875" style="10" bestFit="1" customWidth="1"/>
    <col min="4" max="4" width="8.28125" style="10" bestFit="1" customWidth="1"/>
    <col min="5" max="5" width="7.421875" style="10" bestFit="1" customWidth="1"/>
    <col min="6" max="6" width="5.7109375" style="10" bestFit="1" customWidth="1"/>
    <col min="7" max="7" width="6.28125" style="10" bestFit="1" customWidth="1"/>
    <col min="8" max="9" width="5.28125" style="10" bestFit="1" customWidth="1"/>
    <col min="10" max="10" width="6.28125" style="10" bestFit="1" customWidth="1"/>
    <col min="11" max="12" width="5.28125" style="10" bestFit="1" customWidth="1"/>
    <col min="13" max="13" width="6.28125" style="10" bestFit="1" customWidth="1"/>
    <col min="14" max="16" width="9.140625" style="10" customWidth="1"/>
    <col min="17" max="17" width="52.8515625" style="10" bestFit="1" customWidth="1"/>
    <col min="18" max="16384" width="9.140625" style="10" customWidth="1"/>
  </cols>
  <sheetData>
    <row r="2" spans="1:12" ht="15.75">
      <c r="A2" s="150" t="s">
        <v>297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3" ht="180">
      <c r="A3" s="84" t="s">
        <v>11</v>
      </c>
      <c r="B3" s="35" t="s">
        <v>298</v>
      </c>
      <c r="C3" s="35" t="s">
        <v>290</v>
      </c>
      <c r="D3" s="36" t="s">
        <v>278</v>
      </c>
      <c r="E3" s="36" t="s">
        <v>282</v>
      </c>
      <c r="F3" s="36" t="s">
        <v>283</v>
      </c>
      <c r="G3" s="36" t="s">
        <v>285</v>
      </c>
      <c r="H3" s="36" t="s">
        <v>287</v>
      </c>
      <c r="I3" s="36" t="s">
        <v>288</v>
      </c>
      <c r="J3" s="36" t="s">
        <v>284</v>
      </c>
      <c r="K3" s="36" t="s">
        <v>286</v>
      </c>
      <c r="L3" s="36" t="s">
        <v>281</v>
      </c>
      <c r="M3" s="83" t="s">
        <v>16</v>
      </c>
    </row>
    <row r="4" spans="1:13" ht="15">
      <c r="A4" s="37" t="s">
        <v>17</v>
      </c>
      <c r="B4" s="37"/>
      <c r="C4" s="37"/>
      <c r="D4" s="38">
        <v>1138</v>
      </c>
      <c r="E4" s="38">
        <v>220</v>
      </c>
      <c r="F4" s="38">
        <v>38</v>
      </c>
      <c r="G4" s="38">
        <v>88</v>
      </c>
      <c r="H4" s="38">
        <v>4</v>
      </c>
      <c r="I4" s="38">
        <v>2</v>
      </c>
      <c r="J4" s="38">
        <v>199</v>
      </c>
      <c r="K4" s="38">
        <v>8</v>
      </c>
      <c r="L4" s="39">
        <v>86</v>
      </c>
      <c r="M4" s="39">
        <v>1783</v>
      </c>
    </row>
    <row r="5" spans="1:13" ht="15">
      <c r="A5" s="40"/>
      <c r="B5" s="41" t="s">
        <v>0</v>
      </c>
      <c r="C5" s="41"/>
      <c r="D5" s="42">
        <v>584</v>
      </c>
      <c r="E5" s="42">
        <v>167</v>
      </c>
      <c r="F5" s="42">
        <v>27</v>
      </c>
      <c r="G5" s="42">
        <v>41</v>
      </c>
      <c r="H5" s="42">
        <v>4</v>
      </c>
      <c r="I5" s="42">
        <v>2</v>
      </c>
      <c r="J5" s="42">
        <v>64</v>
      </c>
      <c r="K5" s="42">
        <v>5</v>
      </c>
      <c r="L5" s="43">
        <v>46</v>
      </c>
      <c r="M5" s="43">
        <v>940</v>
      </c>
    </row>
    <row r="6" spans="1:13" ht="12.75">
      <c r="A6" s="44"/>
      <c r="B6" s="40"/>
      <c r="C6" s="6" t="s">
        <v>279</v>
      </c>
      <c r="D6" s="45">
        <v>221</v>
      </c>
      <c r="E6" s="45">
        <v>87</v>
      </c>
      <c r="F6" s="45">
        <v>17</v>
      </c>
      <c r="G6" s="45">
        <v>23</v>
      </c>
      <c r="H6" s="45"/>
      <c r="I6" s="45">
        <v>2</v>
      </c>
      <c r="J6" s="45">
        <v>24</v>
      </c>
      <c r="K6" s="45">
        <v>3</v>
      </c>
      <c r="L6" s="45">
        <v>23</v>
      </c>
      <c r="M6" s="45">
        <v>400</v>
      </c>
    </row>
    <row r="7" spans="1:13" ht="12.75">
      <c r="A7" s="44"/>
      <c r="B7" s="46"/>
      <c r="C7" s="6" t="s">
        <v>280</v>
      </c>
      <c r="D7" s="45">
        <v>363</v>
      </c>
      <c r="E7" s="45">
        <v>80</v>
      </c>
      <c r="F7" s="45">
        <v>10</v>
      </c>
      <c r="G7" s="45">
        <v>18</v>
      </c>
      <c r="H7" s="45">
        <v>4</v>
      </c>
      <c r="I7" s="45"/>
      <c r="J7" s="45">
        <v>40</v>
      </c>
      <c r="K7" s="45">
        <v>2</v>
      </c>
      <c r="L7" s="45">
        <v>23</v>
      </c>
      <c r="M7" s="45">
        <v>540</v>
      </c>
    </row>
    <row r="8" spans="1:13" ht="15">
      <c r="A8" s="44"/>
      <c r="B8" s="41" t="s">
        <v>2</v>
      </c>
      <c r="C8" s="41"/>
      <c r="D8" s="42">
        <v>554</v>
      </c>
      <c r="E8" s="42">
        <v>53</v>
      </c>
      <c r="F8" s="42">
        <v>11</v>
      </c>
      <c r="G8" s="42">
        <v>47</v>
      </c>
      <c r="H8" s="42"/>
      <c r="I8" s="42"/>
      <c r="J8" s="42">
        <v>135</v>
      </c>
      <c r="K8" s="42">
        <v>3</v>
      </c>
      <c r="L8" s="43">
        <v>40</v>
      </c>
      <c r="M8" s="43">
        <v>843</v>
      </c>
    </row>
    <row r="9" spans="1:13" ht="12.75">
      <c r="A9" s="44"/>
      <c r="B9" s="40"/>
      <c r="C9" s="6" t="s">
        <v>279</v>
      </c>
      <c r="D9" s="45">
        <v>234</v>
      </c>
      <c r="E9" s="45">
        <v>26</v>
      </c>
      <c r="F9" s="45">
        <v>4</v>
      </c>
      <c r="G9" s="45">
        <v>25</v>
      </c>
      <c r="H9" s="45"/>
      <c r="I9" s="45"/>
      <c r="J9" s="45">
        <v>61</v>
      </c>
      <c r="K9" s="45"/>
      <c r="L9" s="45">
        <v>18</v>
      </c>
      <c r="M9" s="45">
        <v>368</v>
      </c>
    </row>
    <row r="10" spans="1:13" ht="12.75">
      <c r="A10" s="46"/>
      <c r="B10" s="46"/>
      <c r="C10" s="6" t="s">
        <v>280</v>
      </c>
      <c r="D10" s="45">
        <v>320</v>
      </c>
      <c r="E10" s="45">
        <v>27</v>
      </c>
      <c r="F10" s="45">
        <v>7</v>
      </c>
      <c r="G10" s="45">
        <v>22</v>
      </c>
      <c r="H10" s="45"/>
      <c r="I10" s="45"/>
      <c r="J10" s="45">
        <v>74</v>
      </c>
      <c r="K10" s="45">
        <v>3</v>
      </c>
      <c r="L10" s="45">
        <v>22</v>
      </c>
      <c r="M10" s="45">
        <v>475</v>
      </c>
    </row>
    <row r="11" spans="1:13" ht="15">
      <c r="A11" s="37" t="s">
        <v>18</v>
      </c>
      <c r="B11" s="37"/>
      <c r="C11" s="37"/>
      <c r="D11" s="38">
        <v>617</v>
      </c>
      <c r="E11" s="38">
        <v>282</v>
      </c>
      <c r="F11" s="38">
        <v>57</v>
      </c>
      <c r="G11" s="38">
        <v>14</v>
      </c>
      <c r="H11" s="38">
        <v>4</v>
      </c>
      <c r="I11" s="38"/>
      <c r="J11" s="38">
        <v>13</v>
      </c>
      <c r="K11" s="38">
        <v>15</v>
      </c>
      <c r="L11" s="39">
        <v>74</v>
      </c>
      <c r="M11" s="39">
        <v>1076</v>
      </c>
    </row>
    <row r="12" spans="1:13" ht="15">
      <c r="A12" s="40"/>
      <c r="B12" s="41" t="s">
        <v>0</v>
      </c>
      <c r="C12" s="41"/>
      <c r="D12" s="42">
        <v>531</v>
      </c>
      <c r="E12" s="42">
        <v>256</v>
      </c>
      <c r="F12" s="42">
        <v>51</v>
      </c>
      <c r="G12" s="42">
        <v>13</v>
      </c>
      <c r="H12" s="42">
        <v>4</v>
      </c>
      <c r="I12" s="42"/>
      <c r="J12" s="42">
        <v>9</v>
      </c>
      <c r="K12" s="42">
        <v>12</v>
      </c>
      <c r="L12" s="43">
        <v>67</v>
      </c>
      <c r="M12" s="43">
        <v>943</v>
      </c>
    </row>
    <row r="13" spans="1:13" ht="12.75">
      <c r="A13" s="44"/>
      <c r="B13" s="40"/>
      <c r="C13" s="6" t="s">
        <v>279</v>
      </c>
      <c r="D13" s="45">
        <v>293</v>
      </c>
      <c r="E13" s="45">
        <v>181</v>
      </c>
      <c r="F13" s="45">
        <v>39</v>
      </c>
      <c r="G13" s="45">
        <v>9</v>
      </c>
      <c r="H13" s="45">
        <v>4</v>
      </c>
      <c r="I13" s="45"/>
      <c r="J13" s="45">
        <v>6</v>
      </c>
      <c r="K13" s="45">
        <v>8</v>
      </c>
      <c r="L13" s="45">
        <v>44</v>
      </c>
      <c r="M13" s="45">
        <v>584</v>
      </c>
    </row>
    <row r="14" spans="1:13" ht="12.75">
      <c r="A14" s="44"/>
      <c r="B14" s="46"/>
      <c r="C14" s="6" t="s">
        <v>280</v>
      </c>
      <c r="D14" s="45">
        <v>238</v>
      </c>
      <c r="E14" s="45">
        <v>75</v>
      </c>
      <c r="F14" s="45">
        <v>12</v>
      </c>
      <c r="G14" s="45">
        <v>4</v>
      </c>
      <c r="H14" s="45"/>
      <c r="I14" s="45"/>
      <c r="J14" s="45">
        <v>3</v>
      </c>
      <c r="K14" s="45">
        <v>4</v>
      </c>
      <c r="L14" s="45">
        <v>23</v>
      </c>
      <c r="M14" s="45">
        <v>359</v>
      </c>
    </row>
    <row r="15" spans="1:13" ht="15">
      <c r="A15" s="44"/>
      <c r="B15" s="41" t="s">
        <v>2</v>
      </c>
      <c r="C15" s="41"/>
      <c r="D15" s="42">
        <v>86</v>
      </c>
      <c r="E15" s="42">
        <v>26</v>
      </c>
      <c r="F15" s="42">
        <v>6</v>
      </c>
      <c r="G15" s="42">
        <v>1</v>
      </c>
      <c r="H15" s="42"/>
      <c r="I15" s="42"/>
      <c r="J15" s="42">
        <v>4</v>
      </c>
      <c r="K15" s="42">
        <v>3</v>
      </c>
      <c r="L15" s="43">
        <v>7</v>
      </c>
      <c r="M15" s="43">
        <v>133</v>
      </c>
    </row>
    <row r="16" spans="1:13" ht="12.75">
      <c r="A16" s="44"/>
      <c r="B16" s="40"/>
      <c r="C16" s="6" t="s">
        <v>279</v>
      </c>
      <c r="D16" s="45">
        <v>44</v>
      </c>
      <c r="E16" s="45">
        <v>19</v>
      </c>
      <c r="F16" s="45">
        <v>4</v>
      </c>
      <c r="G16" s="45">
        <v>1</v>
      </c>
      <c r="H16" s="45"/>
      <c r="I16" s="45"/>
      <c r="J16" s="45">
        <v>2</v>
      </c>
      <c r="K16" s="45">
        <v>3</v>
      </c>
      <c r="L16" s="45">
        <v>4</v>
      </c>
      <c r="M16" s="45">
        <v>77</v>
      </c>
    </row>
    <row r="17" spans="1:13" ht="12.75">
      <c r="A17" s="46"/>
      <c r="B17" s="46"/>
      <c r="C17" s="6" t="s">
        <v>280</v>
      </c>
      <c r="D17" s="45">
        <v>42</v>
      </c>
      <c r="E17" s="45">
        <v>7</v>
      </c>
      <c r="F17" s="45">
        <v>2</v>
      </c>
      <c r="G17" s="45"/>
      <c r="H17" s="45"/>
      <c r="I17" s="45"/>
      <c r="J17" s="45">
        <v>2</v>
      </c>
      <c r="K17" s="45"/>
      <c r="L17" s="45">
        <v>3</v>
      </c>
      <c r="M17" s="45">
        <v>56</v>
      </c>
    </row>
    <row r="18" spans="1:13" ht="15">
      <c r="A18" s="37" t="s">
        <v>19</v>
      </c>
      <c r="B18" s="37"/>
      <c r="C18" s="37"/>
      <c r="D18" s="38">
        <v>900</v>
      </c>
      <c r="E18" s="38">
        <v>278</v>
      </c>
      <c r="F18" s="38">
        <v>49</v>
      </c>
      <c r="G18" s="38">
        <v>14</v>
      </c>
      <c r="H18" s="38"/>
      <c r="I18" s="38"/>
      <c r="J18" s="38">
        <v>39</v>
      </c>
      <c r="K18" s="38">
        <v>3</v>
      </c>
      <c r="L18" s="39">
        <v>137</v>
      </c>
      <c r="M18" s="39">
        <v>1420</v>
      </c>
    </row>
    <row r="19" spans="1:13" ht="15">
      <c r="A19" s="40"/>
      <c r="B19" s="41" t="s">
        <v>0</v>
      </c>
      <c r="C19" s="41"/>
      <c r="D19" s="42">
        <v>270</v>
      </c>
      <c r="E19" s="42">
        <v>97</v>
      </c>
      <c r="F19" s="42">
        <v>14</v>
      </c>
      <c r="G19" s="42">
        <v>2</v>
      </c>
      <c r="H19" s="42"/>
      <c r="I19" s="42"/>
      <c r="J19" s="42">
        <v>4</v>
      </c>
      <c r="K19" s="42"/>
      <c r="L19" s="43">
        <v>18</v>
      </c>
      <c r="M19" s="43">
        <v>405</v>
      </c>
    </row>
    <row r="20" spans="1:13" ht="12.75">
      <c r="A20" s="44"/>
      <c r="B20" s="40"/>
      <c r="C20" s="6" t="s">
        <v>279</v>
      </c>
      <c r="D20" s="45">
        <v>193</v>
      </c>
      <c r="E20" s="45">
        <v>75</v>
      </c>
      <c r="F20" s="45">
        <v>10</v>
      </c>
      <c r="G20" s="45">
        <v>2</v>
      </c>
      <c r="H20" s="45"/>
      <c r="I20" s="45"/>
      <c r="J20" s="45">
        <v>3</v>
      </c>
      <c r="K20" s="45"/>
      <c r="L20" s="45">
        <v>16</v>
      </c>
      <c r="M20" s="45">
        <v>299</v>
      </c>
    </row>
    <row r="21" spans="1:13" ht="12.75">
      <c r="A21" s="44"/>
      <c r="B21" s="46"/>
      <c r="C21" s="6" t="s">
        <v>280</v>
      </c>
      <c r="D21" s="45">
        <v>77</v>
      </c>
      <c r="E21" s="45">
        <v>22</v>
      </c>
      <c r="F21" s="45">
        <v>4</v>
      </c>
      <c r="G21" s="45"/>
      <c r="H21" s="45"/>
      <c r="I21" s="45"/>
      <c r="J21" s="45">
        <v>1</v>
      </c>
      <c r="K21" s="45"/>
      <c r="L21" s="45">
        <v>2</v>
      </c>
      <c r="M21" s="45">
        <v>106</v>
      </c>
    </row>
    <row r="22" spans="1:13" ht="15">
      <c r="A22" s="44"/>
      <c r="B22" s="41" t="s">
        <v>2</v>
      </c>
      <c r="C22" s="41"/>
      <c r="D22" s="42">
        <v>630</v>
      </c>
      <c r="E22" s="42">
        <v>181</v>
      </c>
      <c r="F22" s="42">
        <v>35</v>
      </c>
      <c r="G22" s="42">
        <v>12</v>
      </c>
      <c r="H22" s="42"/>
      <c r="I22" s="42"/>
      <c r="J22" s="42">
        <v>35</v>
      </c>
      <c r="K22" s="42">
        <v>3</v>
      </c>
      <c r="L22" s="43">
        <v>119</v>
      </c>
      <c r="M22" s="43">
        <v>1015</v>
      </c>
    </row>
    <row r="23" spans="1:13" ht="12.75">
      <c r="A23" s="44"/>
      <c r="B23" s="40"/>
      <c r="C23" s="6" t="s">
        <v>279</v>
      </c>
      <c r="D23" s="45">
        <v>468</v>
      </c>
      <c r="E23" s="45">
        <v>138</v>
      </c>
      <c r="F23" s="45">
        <v>26</v>
      </c>
      <c r="G23" s="45">
        <v>11</v>
      </c>
      <c r="H23" s="45"/>
      <c r="I23" s="45"/>
      <c r="J23" s="45">
        <v>21</v>
      </c>
      <c r="K23" s="45">
        <v>3</v>
      </c>
      <c r="L23" s="45">
        <v>88</v>
      </c>
      <c r="M23" s="45">
        <v>755</v>
      </c>
    </row>
    <row r="24" spans="1:13" ht="12.75">
      <c r="A24" s="46"/>
      <c r="B24" s="46"/>
      <c r="C24" s="6" t="s">
        <v>280</v>
      </c>
      <c r="D24" s="45">
        <v>162</v>
      </c>
      <c r="E24" s="45">
        <v>43</v>
      </c>
      <c r="F24" s="45">
        <v>9</v>
      </c>
      <c r="G24" s="45">
        <v>1</v>
      </c>
      <c r="H24" s="45"/>
      <c r="I24" s="45"/>
      <c r="J24" s="45">
        <v>14</v>
      </c>
      <c r="K24" s="45"/>
      <c r="L24" s="45">
        <v>31</v>
      </c>
      <c r="M24" s="45">
        <v>260</v>
      </c>
    </row>
    <row r="25" spans="1:13" ht="15">
      <c r="A25" s="37" t="s">
        <v>20</v>
      </c>
      <c r="B25" s="37"/>
      <c r="C25" s="37"/>
      <c r="D25" s="38">
        <v>181</v>
      </c>
      <c r="E25" s="38">
        <v>24</v>
      </c>
      <c r="F25" s="38">
        <v>8</v>
      </c>
      <c r="G25" s="38">
        <v>14</v>
      </c>
      <c r="H25" s="38"/>
      <c r="I25" s="38"/>
      <c r="J25" s="38">
        <v>113</v>
      </c>
      <c r="K25" s="38">
        <v>5</v>
      </c>
      <c r="L25" s="39">
        <v>21</v>
      </c>
      <c r="M25" s="39">
        <v>366</v>
      </c>
    </row>
    <row r="26" spans="1:13" ht="15">
      <c r="A26" s="40"/>
      <c r="B26" s="41" t="s">
        <v>0</v>
      </c>
      <c r="C26" s="41"/>
      <c r="D26" s="42">
        <v>172</v>
      </c>
      <c r="E26" s="42">
        <v>23</v>
      </c>
      <c r="F26" s="42">
        <v>7</v>
      </c>
      <c r="G26" s="42">
        <v>10</v>
      </c>
      <c r="H26" s="42"/>
      <c r="I26" s="42"/>
      <c r="J26" s="42">
        <v>63</v>
      </c>
      <c r="K26" s="42">
        <v>5</v>
      </c>
      <c r="L26" s="43">
        <v>18</v>
      </c>
      <c r="M26" s="43">
        <v>298</v>
      </c>
    </row>
    <row r="27" spans="1:13" ht="12.75">
      <c r="A27" s="44"/>
      <c r="B27" s="40"/>
      <c r="C27" s="6" t="s">
        <v>279</v>
      </c>
      <c r="D27" s="45">
        <v>28</v>
      </c>
      <c r="E27" s="45">
        <v>3</v>
      </c>
      <c r="F27" s="45">
        <v>1</v>
      </c>
      <c r="G27" s="45">
        <v>2</v>
      </c>
      <c r="H27" s="45"/>
      <c r="I27" s="45"/>
      <c r="J27" s="45">
        <v>2</v>
      </c>
      <c r="K27" s="45">
        <v>1</v>
      </c>
      <c r="L27" s="45">
        <v>6</v>
      </c>
      <c r="M27" s="45">
        <v>43</v>
      </c>
    </row>
    <row r="28" spans="1:13" ht="12.75">
      <c r="A28" s="44"/>
      <c r="B28" s="46"/>
      <c r="C28" s="6" t="s">
        <v>280</v>
      </c>
      <c r="D28" s="45">
        <v>144</v>
      </c>
      <c r="E28" s="45">
        <v>20</v>
      </c>
      <c r="F28" s="45">
        <v>6</v>
      </c>
      <c r="G28" s="45">
        <v>8</v>
      </c>
      <c r="H28" s="45"/>
      <c r="I28" s="45"/>
      <c r="J28" s="45">
        <v>61</v>
      </c>
      <c r="K28" s="45">
        <v>4</v>
      </c>
      <c r="L28" s="45">
        <v>12</v>
      </c>
      <c r="M28" s="45">
        <v>255</v>
      </c>
    </row>
    <row r="29" spans="1:13" ht="15">
      <c r="A29" s="44"/>
      <c r="B29" s="41" t="s">
        <v>2</v>
      </c>
      <c r="C29" s="41"/>
      <c r="D29" s="42">
        <v>9</v>
      </c>
      <c r="E29" s="42">
        <v>1</v>
      </c>
      <c r="F29" s="42">
        <v>1</v>
      </c>
      <c r="G29" s="42">
        <v>4</v>
      </c>
      <c r="H29" s="42"/>
      <c r="I29" s="42"/>
      <c r="J29" s="42">
        <v>50</v>
      </c>
      <c r="K29" s="42"/>
      <c r="L29" s="43">
        <v>3</v>
      </c>
      <c r="M29" s="43">
        <v>68</v>
      </c>
    </row>
    <row r="30" spans="1:13" ht="12.75">
      <c r="A30" s="44"/>
      <c r="B30" s="40"/>
      <c r="C30" s="6" t="s">
        <v>279</v>
      </c>
      <c r="D30" s="45">
        <v>1</v>
      </c>
      <c r="E30" s="45"/>
      <c r="F30" s="45">
        <v>1</v>
      </c>
      <c r="G30" s="45">
        <v>1</v>
      </c>
      <c r="H30" s="45"/>
      <c r="I30" s="45"/>
      <c r="J30" s="45">
        <v>7</v>
      </c>
      <c r="K30" s="45"/>
      <c r="L30" s="45">
        <v>2</v>
      </c>
      <c r="M30" s="45">
        <v>12</v>
      </c>
    </row>
    <row r="31" spans="1:13" ht="12.75">
      <c r="A31" s="46"/>
      <c r="B31" s="46"/>
      <c r="C31" s="6" t="s">
        <v>280</v>
      </c>
      <c r="D31" s="45">
        <v>8</v>
      </c>
      <c r="E31" s="45">
        <v>1</v>
      </c>
      <c r="F31" s="45"/>
      <c r="G31" s="45">
        <v>3</v>
      </c>
      <c r="H31" s="45"/>
      <c r="I31" s="45"/>
      <c r="J31" s="45">
        <v>43</v>
      </c>
      <c r="K31" s="45"/>
      <c r="L31" s="45">
        <v>1</v>
      </c>
      <c r="M31" s="45">
        <v>56</v>
      </c>
    </row>
    <row r="32" spans="1:13" ht="15">
      <c r="A32" s="37" t="s">
        <v>173</v>
      </c>
      <c r="B32" s="37"/>
      <c r="C32" s="37"/>
      <c r="D32" s="38">
        <v>133</v>
      </c>
      <c r="E32" s="38">
        <v>26</v>
      </c>
      <c r="F32" s="38">
        <v>1</v>
      </c>
      <c r="G32" s="38">
        <v>9</v>
      </c>
      <c r="H32" s="38"/>
      <c r="I32" s="38"/>
      <c r="J32" s="38">
        <v>3</v>
      </c>
      <c r="K32" s="38">
        <v>2</v>
      </c>
      <c r="L32" s="39">
        <v>10</v>
      </c>
      <c r="M32" s="39">
        <v>184</v>
      </c>
    </row>
    <row r="33" spans="1:13" ht="15">
      <c r="A33" s="40"/>
      <c r="B33" s="41" t="s">
        <v>0</v>
      </c>
      <c r="C33" s="41"/>
      <c r="D33" s="42">
        <v>114</v>
      </c>
      <c r="E33" s="42">
        <v>25</v>
      </c>
      <c r="F33" s="42">
        <v>1</v>
      </c>
      <c r="G33" s="42">
        <v>9</v>
      </c>
      <c r="H33" s="42"/>
      <c r="I33" s="42"/>
      <c r="J33" s="42">
        <v>3</v>
      </c>
      <c r="K33" s="42">
        <v>2</v>
      </c>
      <c r="L33" s="43">
        <v>7</v>
      </c>
      <c r="M33" s="43">
        <v>161</v>
      </c>
    </row>
    <row r="34" spans="1:13" ht="12.75">
      <c r="A34" s="44"/>
      <c r="B34" s="40"/>
      <c r="C34" s="6" t="s">
        <v>279</v>
      </c>
      <c r="D34" s="45">
        <v>90</v>
      </c>
      <c r="E34" s="45">
        <v>22</v>
      </c>
      <c r="F34" s="45">
        <v>1</v>
      </c>
      <c r="G34" s="45">
        <v>8</v>
      </c>
      <c r="H34" s="45"/>
      <c r="I34" s="45"/>
      <c r="J34" s="45">
        <v>3</v>
      </c>
      <c r="K34" s="45">
        <v>2</v>
      </c>
      <c r="L34" s="45">
        <v>5</v>
      </c>
      <c r="M34" s="45">
        <v>131</v>
      </c>
    </row>
    <row r="35" spans="1:13" ht="12.75">
      <c r="A35" s="44"/>
      <c r="B35" s="46"/>
      <c r="C35" s="6" t="s">
        <v>280</v>
      </c>
      <c r="D35" s="45">
        <v>24</v>
      </c>
      <c r="E35" s="45">
        <v>3</v>
      </c>
      <c r="F35" s="45"/>
      <c r="G35" s="45">
        <v>1</v>
      </c>
      <c r="H35" s="45"/>
      <c r="I35" s="45"/>
      <c r="J35" s="45"/>
      <c r="K35" s="45"/>
      <c r="L35" s="45">
        <v>2</v>
      </c>
      <c r="M35" s="45">
        <v>30</v>
      </c>
    </row>
    <row r="36" spans="1:13" ht="15">
      <c r="A36" s="44"/>
      <c r="B36" s="41" t="s">
        <v>2</v>
      </c>
      <c r="C36" s="41"/>
      <c r="D36" s="42">
        <v>19</v>
      </c>
      <c r="E36" s="42">
        <v>1</v>
      </c>
      <c r="F36" s="42"/>
      <c r="G36" s="42"/>
      <c r="H36" s="42"/>
      <c r="I36" s="42"/>
      <c r="J36" s="42"/>
      <c r="K36" s="42"/>
      <c r="L36" s="43">
        <v>3</v>
      </c>
      <c r="M36" s="43">
        <v>23</v>
      </c>
    </row>
    <row r="37" spans="1:13" ht="12.75">
      <c r="A37" s="44"/>
      <c r="B37" s="40"/>
      <c r="C37" s="6" t="s">
        <v>279</v>
      </c>
      <c r="D37" s="45">
        <v>19</v>
      </c>
      <c r="E37" s="45">
        <v>1</v>
      </c>
      <c r="F37" s="45"/>
      <c r="G37" s="45"/>
      <c r="H37" s="45"/>
      <c r="I37" s="45"/>
      <c r="J37" s="45"/>
      <c r="K37" s="45"/>
      <c r="L37" s="45">
        <v>2</v>
      </c>
      <c r="M37" s="45">
        <v>22</v>
      </c>
    </row>
    <row r="38" spans="1:13" ht="12.75">
      <c r="A38" s="46"/>
      <c r="B38" s="46"/>
      <c r="C38" s="6" t="s">
        <v>280</v>
      </c>
      <c r="D38" s="45"/>
      <c r="E38" s="45"/>
      <c r="F38" s="45"/>
      <c r="G38" s="45"/>
      <c r="H38" s="45"/>
      <c r="I38" s="45"/>
      <c r="J38" s="45"/>
      <c r="K38" s="45"/>
      <c r="L38" s="45">
        <v>1</v>
      </c>
      <c r="M38" s="45">
        <v>1</v>
      </c>
    </row>
    <row r="39" spans="1:13" ht="15">
      <c r="A39" s="37" t="s">
        <v>21</v>
      </c>
      <c r="B39" s="37"/>
      <c r="C39" s="37"/>
      <c r="D39" s="38">
        <v>857</v>
      </c>
      <c r="E39" s="38">
        <v>148</v>
      </c>
      <c r="F39" s="38">
        <v>41</v>
      </c>
      <c r="G39" s="38">
        <v>52</v>
      </c>
      <c r="H39" s="38">
        <v>3</v>
      </c>
      <c r="I39" s="38"/>
      <c r="J39" s="38">
        <v>49</v>
      </c>
      <c r="K39" s="38">
        <v>9</v>
      </c>
      <c r="L39" s="39">
        <v>83</v>
      </c>
      <c r="M39" s="39">
        <v>1242</v>
      </c>
    </row>
    <row r="40" spans="1:13" ht="15">
      <c r="A40" s="40"/>
      <c r="B40" s="41" t="s">
        <v>0</v>
      </c>
      <c r="C40" s="41"/>
      <c r="D40" s="42">
        <v>576</v>
      </c>
      <c r="E40" s="42">
        <v>133</v>
      </c>
      <c r="F40" s="42">
        <v>33</v>
      </c>
      <c r="G40" s="42">
        <v>37</v>
      </c>
      <c r="H40" s="42">
        <v>2</v>
      </c>
      <c r="I40" s="42"/>
      <c r="J40" s="42">
        <v>25</v>
      </c>
      <c r="K40" s="42">
        <v>9</v>
      </c>
      <c r="L40" s="43">
        <v>60</v>
      </c>
      <c r="M40" s="43">
        <v>875</v>
      </c>
    </row>
    <row r="41" spans="1:13" ht="12.75">
      <c r="A41" s="44"/>
      <c r="B41" s="40"/>
      <c r="C41" s="6" t="s">
        <v>279</v>
      </c>
      <c r="D41" s="45">
        <v>372</v>
      </c>
      <c r="E41" s="45">
        <v>111</v>
      </c>
      <c r="F41" s="45">
        <v>21</v>
      </c>
      <c r="G41" s="45">
        <v>25</v>
      </c>
      <c r="H41" s="45">
        <v>2</v>
      </c>
      <c r="I41" s="45"/>
      <c r="J41" s="45">
        <v>9</v>
      </c>
      <c r="K41" s="45">
        <v>6</v>
      </c>
      <c r="L41" s="45">
        <v>28</v>
      </c>
      <c r="M41" s="45">
        <v>574</v>
      </c>
    </row>
    <row r="42" spans="1:13" ht="12.75">
      <c r="A42" s="44"/>
      <c r="B42" s="46"/>
      <c r="C42" s="6" t="s">
        <v>280</v>
      </c>
      <c r="D42" s="45">
        <v>204</v>
      </c>
      <c r="E42" s="45">
        <v>22</v>
      </c>
      <c r="F42" s="45">
        <v>12</v>
      </c>
      <c r="G42" s="45">
        <v>12</v>
      </c>
      <c r="H42" s="45"/>
      <c r="I42" s="45"/>
      <c r="J42" s="45">
        <v>16</v>
      </c>
      <c r="K42" s="45">
        <v>3</v>
      </c>
      <c r="L42" s="45">
        <v>32</v>
      </c>
      <c r="M42" s="45">
        <v>301</v>
      </c>
    </row>
    <row r="43" spans="1:13" ht="15">
      <c r="A43" s="44"/>
      <c r="B43" s="41" t="s">
        <v>2</v>
      </c>
      <c r="C43" s="41"/>
      <c r="D43" s="42">
        <v>281</v>
      </c>
      <c r="E43" s="42">
        <v>15</v>
      </c>
      <c r="F43" s="42">
        <v>8</v>
      </c>
      <c r="G43" s="42">
        <v>15</v>
      </c>
      <c r="H43" s="42">
        <v>1</v>
      </c>
      <c r="I43" s="42"/>
      <c r="J43" s="42">
        <v>24</v>
      </c>
      <c r="K43" s="42"/>
      <c r="L43" s="43">
        <v>23</v>
      </c>
      <c r="M43" s="43">
        <v>367</v>
      </c>
    </row>
    <row r="44" spans="1:13" ht="12.75">
      <c r="A44" s="44"/>
      <c r="B44" s="40"/>
      <c r="C44" s="6" t="s">
        <v>279</v>
      </c>
      <c r="D44" s="45">
        <v>211</v>
      </c>
      <c r="E44" s="45">
        <v>11</v>
      </c>
      <c r="F44" s="45">
        <v>5</v>
      </c>
      <c r="G44" s="45">
        <v>9</v>
      </c>
      <c r="H44" s="45">
        <v>1</v>
      </c>
      <c r="I44" s="45"/>
      <c r="J44" s="45">
        <v>12</v>
      </c>
      <c r="K44" s="45"/>
      <c r="L44" s="45">
        <v>17</v>
      </c>
      <c r="M44" s="45">
        <v>266</v>
      </c>
    </row>
    <row r="45" spans="1:13" ht="12.75">
      <c r="A45" s="46"/>
      <c r="B45" s="46"/>
      <c r="C45" s="6" t="s">
        <v>280</v>
      </c>
      <c r="D45" s="45">
        <v>70</v>
      </c>
      <c r="E45" s="45">
        <v>4</v>
      </c>
      <c r="F45" s="45">
        <v>3</v>
      </c>
      <c r="G45" s="45">
        <v>6</v>
      </c>
      <c r="H45" s="45"/>
      <c r="I45" s="45"/>
      <c r="J45" s="45">
        <v>12</v>
      </c>
      <c r="K45" s="45"/>
      <c r="L45" s="45">
        <v>6</v>
      </c>
      <c r="M45" s="45">
        <v>101</v>
      </c>
    </row>
    <row r="46" spans="1:13" ht="15">
      <c r="A46" s="37" t="s">
        <v>22</v>
      </c>
      <c r="B46" s="37"/>
      <c r="C46" s="37"/>
      <c r="D46" s="38">
        <v>154</v>
      </c>
      <c r="E46" s="38">
        <v>75</v>
      </c>
      <c r="F46" s="38">
        <v>5</v>
      </c>
      <c r="G46" s="38">
        <v>2</v>
      </c>
      <c r="H46" s="38"/>
      <c r="I46" s="38">
        <v>2</v>
      </c>
      <c r="J46" s="38">
        <v>7</v>
      </c>
      <c r="K46" s="38">
        <v>1</v>
      </c>
      <c r="L46" s="39">
        <v>19</v>
      </c>
      <c r="M46" s="39">
        <v>265</v>
      </c>
    </row>
    <row r="47" spans="1:13" ht="15">
      <c r="A47" s="40"/>
      <c r="B47" s="41" t="s">
        <v>0</v>
      </c>
      <c r="C47" s="41"/>
      <c r="D47" s="42">
        <v>77</v>
      </c>
      <c r="E47" s="42">
        <v>48</v>
      </c>
      <c r="F47" s="42">
        <v>4</v>
      </c>
      <c r="G47" s="42">
        <v>1</v>
      </c>
      <c r="H47" s="42"/>
      <c r="I47" s="42">
        <v>1</v>
      </c>
      <c r="J47" s="42">
        <v>3</v>
      </c>
      <c r="K47" s="42"/>
      <c r="L47" s="43">
        <v>8</v>
      </c>
      <c r="M47" s="43">
        <v>142</v>
      </c>
    </row>
    <row r="48" spans="1:13" ht="12.75">
      <c r="A48" s="44"/>
      <c r="B48" s="40"/>
      <c r="C48" s="6" t="s">
        <v>279</v>
      </c>
      <c r="D48" s="45">
        <v>45</v>
      </c>
      <c r="E48" s="45">
        <v>31</v>
      </c>
      <c r="F48" s="45">
        <v>1</v>
      </c>
      <c r="G48" s="45">
        <v>1</v>
      </c>
      <c r="H48" s="45"/>
      <c r="I48" s="45"/>
      <c r="J48" s="45">
        <v>1</v>
      </c>
      <c r="K48" s="45"/>
      <c r="L48" s="45">
        <v>3</v>
      </c>
      <c r="M48" s="45">
        <v>82</v>
      </c>
    </row>
    <row r="49" spans="1:13" ht="12.75">
      <c r="A49" s="44"/>
      <c r="B49" s="46"/>
      <c r="C49" s="6" t="s">
        <v>280</v>
      </c>
      <c r="D49" s="45">
        <v>32</v>
      </c>
      <c r="E49" s="45">
        <v>17</v>
      </c>
      <c r="F49" s="45">
        <v>3</v>
      </c>
      <c r="G49" s="45"/>
      <c r="H49" s="45"/>
      <c r="I49" s="45">
        <v>1</v>
      </c>
      <c r="J49" s="45">
        <v>2</v>
      </c>
      <c r="K49" s="45"/>
      <c r="L49" s="45">
        <v>5</v>
      </c>
      <c r="M49" s="45">
        <v>60</v>
      </c>
    </row>
    <row r="50" spans="1:13" ht="15">
      <c r="A50" s="44"/>
      <c r="B50" s="41" t="s">
        <v>2</v>
      </c>
      <c r="C50" s="41"/>
      <c r="D50" s="42">
        <v>77</v>
      </c>
      <c r="E50" s="42">
        <v>27</v>
      </c>
      <c r="F50" s="42">
        <v>1</v>
      </c>
      <c r="G50" s="42">
        <v>1</v>
      </c>
      <c r="H50" s="42"/>
      <c r="I50" s="42">
        <v>1</v>
      </c>
      <c r="J50" s="42">
        <v>4</v>
      </c>
      <c r="K50" s="42">
        <v>1</v>
      </c>
      <c r="L50" s="43">
        <v>11</v>
      </c>
      <c r="M50" s="43">
        <v>123</v>
      </c>
    </row>
    <row r="51" spans="1:13" ht="12.75">
      <c r="A51" s="44"/>
      <c r="B51" s="40"/>
      <c r="C51" s="6" t="s">
        <v>279</v>
      </c>
      <c r="D51" s="45">
        <v>41</v>
      </c>
      <c r="E51" s="45">
        <v>23</v>
      </c>
      <c r="F51" s="45">
        <v>1</v>
      </c>
      <c r="G51" s="45">
        <v>1</v>
      </c>
      <c r="H51" s="45"/>
      <c r="I51" s="45"/>
      <c r="J51" s="45"/>
      <c r="K51" s="45">
        <v>1</v>
      </c>
      <c r="L51" s="45">
        <v>5</v>
      </c>
      <c r="M51" s="45">
        <v>72</v>
      </c>
    </row>
    <row r="52" spans="1:13" ht="12.75">
      <c r="A52" s="46"/>
      <c r="B52" s="46"/>
      <c r="C52" s="6" t="s">
        <v>280</v>
      </c>
      <c r="D52" s="45">
        <v>36</v>
      </c>
      <c r="E52" s="45">
        <v>4</v>
      </c>
      <c r="F52" s="45"/>
      <c r="G52" s="45"/>
      <c r="H52" s="45"/>
      <c r="I52" s="45">
        <v>1</v>
      </c>
      <c r="J52" s="45">
        <v>4</v>
      </c>
      <c r="K52" s="45"/>
      <c r="L52" s="45">
        <v>6</v>
      </c>
      <c r="M52" s="45">
        <v>51</v>
      </c>
    </row>
    <row r="53" spans="1:13" ht="15">
      <c r="A53" s="37" t="s">
        <v>1</v>
      </c>
      <c r="B53" s="37"/>
      <c r="C53" s="37"/>
      <c r="D53" s="38">
        <v>153</v>
      </c>
      <c r="E53" s="38">
        <v>32</v>
      </c>
      <c r="F53" s="38">
        <v>7</v>
      </c>
      <c r="G53" s="38">
        <v>4</v>
      </c>
      <c r="H53" s="38">
        <v>1</v>
      </c>
      <c r="I53" s="38"/>
      <c r="J53" s="38">
        <v>2</v>
      </c>
      <c r="K53" s="38"/>
      <c r="L53" s="39">
        <v>8</v>
      </c>
      <c r="M53" s="39">
        <v>207</v>
      </c>
    </row>
    <row r="54" spans="1:13" ht="15">
      <c r="A54" s="40"/>
      <c r="B54" s="41" t="s">
        <v>1</v>
      </c>
      <c r="C54" s="41"/>
      <c r="D54" s="42">
        <v>153</v>
      </c>
      <c r="E54" s="42">
        <v>32</v>
      </c>
      <c r="F54" s="42">
        <v>7</v>
      </c>
      <c r="G54" s="42">
        <v>4</v>
      </c>
      <c r="H54" s="42">
        <v>1</v>
      </c>
      <c r="I54" s="42"/>
      <c r="J54" s="42">
        <v>2</v>
      </c>
      <c r="K54" s="42"/>
      <c r="L54" s="43">
        <v>8</v>
      </c>
      <c r="M54" s="43">
        <v>207</v>
      </c>
    </row>
    <row r="55" spans="1:13" ht="12.75">
      <c r="A55" s="44"/>
      <c r="B55" s="40"/>
      <c r="C55" s="6" t="s">
        <v>279</v>
      </c>
      <c r="D55" s="45">
        <v>63</v>
      </c>
      <c r="E55" s="45">
        <v>17</v>
      </c>
      <c r="F55" s="45">
        <v>4</v>
      </c>
      <c r="G55" s="45">
        <v>3</v>
      </c>
      <c r="H55" s="45"/>
      <c r="I55" s="45"/>
      <c r="J55" s="45">
        <v>2</v>
      </c>
      <c r="K55" s="45"/>
      <c r="L55" s="45">
        <v>3</v>
      </c>
      <c r="M55" s="45">
        <v>92</v>
      </c>
    </row>
    <row r="56" spans="1:13" ht="12.75">
      <c r="A56" s="46"/>
      <c r="B56" s="46"/>
      <c r="C56" s="6" t="s">
        <v>280</v>
      </c>
      <c r="D56" s="45">
        <v>90</v>
      </c>
      <c r="E56" s="45">
        <v>15</v>
      </c>
      <c r="F56" s="45">
        <v>3</v>
      </c>
      <c r="G56" s="45">
        <v>1</v>
      </c>
      <c r="H56" s="45">
        <v>1</v>
      </c>
      <c r="I56" s="45"/>
      <c r="J56" s="45"/>
      <c r="K56" s="45"/>
      <c r="L56" s="45">
        <v>5</v>
      </c>
      <c r="M56" s="45">
        <v>115</v>
      </c>
    </row>
    <row r="57" spans="1:13" ht="15">
      <c r="A57" s="37" t="s">
        <v>23</v>
      </c>
      <c r="B57" s="37"/>
      <c r="C57" s="37"/>
      <c r="D57" s="38">
        <v>49</v>
      </c>
      <c r="E57" s="38">
        <v>47</v>
      </c>
      <c r="F57" s="38">
        <v>1</v>
      </c>
      <c r="G57" s="38">
        <v>2</v>
      </c>
      <c r="H57" s="38"/>
      <c r="I57" s="38"/>
      <c r="J57" s="38">
        <v>2</v>
      </c>
      <c r="K57" s="38">
        <v>1</v>
      </c>
      <c r="L57" s="39">
        <v>31</v>
      </c>
      <c r="M57" s="39">
        <v>133</v>
      </c>
    </row>
    <row r="58" spans="1:17" ht="15">
      <c r="A58" s="40"/>
      <c r="B58" s="41" t="s">
        <v>0</v>
      </c>
      <c r="C58" s="41"/>
      <c r="D58" s="42">
        <v>49</v>
      </c>
      <c r="E58" s="42">
        <v>47</v>
      </c>
      <c r="F58" s="42">
        <v>1</v>
      </c>
      <c r="G58" s="42">
        <v>2</v>
      </c>
      <c r="H58" s="42"/>
      <c r="I58" s="42"/>
      <c r="J58" s="42">
        <v>2</v>
      </c>
      <c r="K58" s="42">
        <v>1</v>
      </c>
      <c r="L58" s="43">
        <v>31</v>
      </c>
      <c r="M58" s="43">
        <v>133</v>
      </c>
      <c r="Q58" s="47"/>
    </row>
    <row r="59" spans="1:17" ht="12.75">
      <c r="A59" s="44"/>
      <c r="B59" s="40"/>
      <c r="C59" s="6" t="s">
        <v>279</v>
      </c>
      <c r="D59" s="45">
        <v>23</v>
      </c>
      <c r="E59" s="45">
        <v>35</v>
      </c>
      <c r="F59" s="45"/>
      <c r="G59" s="45"/>
      <c r="H59" s="45"/>
      <c r="I59" s="45"/>
      <c r="J59" s="45"/>
      <c r="K59" s="45">
        <v>1</v>
      </c>
      <c r="L59" s="45">
        <v>16</v>
      </c>
      <c r="M59" s="45">
        <v>75</v>
      </c>
      <c r="Q59" s="48"/>
    </row>
    <row r="60" spans="1:13" ht="12.75">
      <c r="A60" s="46"/>
      <c r="B60" s="46"/>
      <c r="C60" s="6" t="s">
        <v>280</v>
      </c>
      <c r="D60" s="45">
        <v>26</v>
      </c>
      <c r="E60" s="45">
        <v>12</v>
      </c>
      <c r="F60" s="45">
        <v>1</v>
      </c>
      <c r="G60" s="45">
        <v>2</v>
      </c>
      <c r="H60" s="45"/>
      <c r="I60" s="45"/>
      <c r="J60" s="45">
        <v>2</v>
      </c>
      <c r="K60" s="45"/>
      <c r="L60" s="45">
        <v>15</v>
      </c>
      <c r="M60" s="45">
        <v>58</v>
      </c>
    </row>
    <row r="61" spans="1:13" ht="15">
      <c r="A61" s="37" t="s">
        <v>24</v>
      </c>
      <c r="B61" s="37"/>
      <c r="C61" s="37"/>
      <c r="D61" s="38">
        <v>360</v>
      </c>
      <c r="E61" s="38">
        <v>44</v>
      </c>
      <c r="F61" s="38">
        <v>12</v>
      </c>
      <c r="G61" s="38">
        <v>34</v>
      </c>
      <c r="H61" s="38">
        <v>1</v>
      </c>
      <c r="I61" s="38"/>
      <c r="J61" s="38">
        <v>3</v>
      </c>
      <c r="K61" s="38">
        <v>2</v>
      </c>
      <c r="L61" s="39">
        <v>73</v>
      </c>
      <c r="M61" s="39">
        <v>529</v>
      </c>
    </row>
    <row r="62" spans="1:13" ht="15">
      <c r="A62" s="40"/>
      <c r="B62" s="41" t="s">
        <v>0</v>
      </c>
      <c r="C62" s="41"/>
      <c r="D62" s="42">
        <v>360</v>
      </c>
      <c r="E62" s="42">
        <v>44</v>
      </c>
      <c r="F62" s="42">
        <v>12</v>
      </c>
      <c r="G62" s="42">
        <v>34</v>
      </c>
      <c r="H62" s="42">
        <v>1</v>
      </c>
      <c r="I62" s="42"/>
      <c r="J62" s="42">
        <v>3</v>
      </c>
      <c r="K62" s="42">
        <v>2</v>
      </c>
      <c r="L62" s="43">
        <v>73</v>
      </c>
      <c r="M62" s="43">
        <v>529</v>
      </c>
    </row>
    <row r="63" spans="1:13" ht="12.75">
      <c r="A63" s="44"/>
      <c r="B63" s="40"/>
      <c r="C63" s="6" t="s">
        <v>279</v>
      </c>
      <c r="D63" s="45">
        <v>219</v>
      </c>
      <c r="E63" s="45">
        <v>31</v>
      </c>
      <c r="F63" s="45">
        <v>8</v>
      </c>
      <c r="G63" s="45">
        <v>21</v>
      </c>
      <c r="H63" s="45">
        <v>1</v>
      </c>
      <c r="I63" s="45"/>
      <c r="J63" s="45">
        <v>1</v>
      </c>
      <c r="K63" s="45">
        <v>2</v>
      </c>
      <c r="L63" s="45">
        <v>38</v>
      </c>
      <c r="M63" s="45">
        <v>321</v>
      </c>
    </row>
    <row r="64" spans="1:13" ht="12.75">
      <c r="A64" s="46"/>
      <c r="B64" s="46"/>
      <c r="C64" s="6" t="s">
        <v>280</v>
      </c>
      <c r="D64" s="45">
        <v>141</v>
      </c>
      <c r="E64" s="45">
        <v>13</v>
      </c>
      <c r="F64" s="45">
        <v>4</v>
      </c>
      <c r="G64" s="45">
        <v>13</v>
      </c>
      <c r="H64" s="45"/>
      <c r="I64" s="45"/>
      <c r="J64" s="45">
        <v>2</v>
      </c>
      <c r="K64" s="45"/>
      <c r="L64" s="45">
        <v>35</v>
      </c>
      <c r="M64" s="45">
        <v>208</v>
      </c>
    </row>
    <row r="65" spans="1:13" ht="15">
      <c r="A65" s="37" t="s">
        <v>25</v>
      </c>
      <c r="B65" s="37"/>
      <c r="C65" s="37"/>
      <c r="D65" s="38">
        <v>24</v>
      </c>
      <c r="E65" s="38">
        <v>3</v>
      </c>
      <c r="F65" s="38"/>
      <c r="G65" s="38">
        <v>1</v>
      </c>
      <c r="H65" s="38"/>
      <c r="I65" s="38"/>
      <c r="J65" s="38"/>
      <c r="K65" s="38"/>
      <c r="L65" s="39">
        <v>8</v>
      </c>
      <c r="M65" s="39">
        <v>36</v>
      </c>
    </row>
    <row r="66" spans="1:13" ht="15">
      <c r="A66" s="40"/>
      <c r="B66" s="41" t="s">
        <v>2</v>
      </c>
      <c r="C66" s="41"/>
      <c r="D66" s="42">
        <v>24</v>
      </c>
      <c r="E66" s="42">
        <v>3</v>
      </c>
      <c r="F66" s="42"/>
      <c r="G66" s="42">
        <v>1</v>
      </c>
      <c r="H66" s="42"/>
      <c r="I66" s="42"/>
      <c r="J66" s="42"/>
      <c r="K66" s="42"/>
      <c r="L66" s="43">
        <v>8</v>
      </c>
      <c r="M66" s="43">
        <v>36</v>
      </c>
    </row>
    <row r="67" spans="1:13" ht="12.75">
      <c r="A67" s="44"/>
      <c r="B67" s="40"/>
      <c r="C67" s="6" t="s">
        <v>279</v>
      </c>
      <c r="D67" s="45">
        <v>13</v>
      </c>
      <c r="E67" s="45">
        <v>3</v>
      </c>
      <c r="F67" s="45"/>
      <c r="G67" s="45"/>
      <c r="H67" s="45"/>
      <c r="I67" s="45"/>
      <c r="J67" s="45"/>
      <c r="K67" s="45"/>
      <c r="L67" s="45">
        <v>5</v>
      </c>
      <c r="M67" s="45">
        <v>21</v>
      </c>
    </row>
    <row r="68" spans="1:18" ht="12.75">
      <c r="A68" s="46"/>
      <c r="B68" s="46"/>
      <c r="C68" s="6" t="s">
        <v>280</v>
      </c>
      <c r="D68" s="45">
        <v>11</v>
      </c>
      <c r="E68" s="45"/>
      <c r="F68" s="45"/>
      <c r="G68" s="45">
        <v>1</v>
      </c>
      <c r="H68" s="45"/>
      <c r="I68" s="45"/>
      <c r="J68" s="45"/>
      <c r="K68" s="45"/>
      <c r="L68" s="45">
        <v>3</v>
      </c>
      <c r="M68" s="45">
        <v>15</v>
      </c>
      <c r="R68" s="48"/>
    </row>
    <row r="69" spans="1:13" ht="15">
      <c r="A69" s="37" t="s">
        <v>26</v>
      </c>
      <c r="B69" s="37"/>
      <c r="C69" s="37"/>
      <c r="D69" s="38"/>
      <c r="E69" s="38"/>
      <c r="F69" s="38"/>
      <c r="G69" s="38">
        <v>1</v>
      </c>
      <c r="H69" s="38"/>
      <c r="I69" s="38"/>
      <c r="J69" s="38">
        <v>72</v>
      </c>
      <c r="K69" s="38"/>
      <c r="L69" s="39"/>
      <c r="M69" s="39">
        <v>73</v>
      </c>
    </row>
    <row r="70" spans="1:13" ht="15">
      <c r="A70" s="40"/>
      <c r="B70" s="41" t="s">
        <v>0</v>
      </c>
      <c r="C70" s="41"/>
      <c r="D70" s="42"/>
      <c r="E70" s="42"/>
      <c r="F70" s="42"/>
      <c r="G70" s="42">
        <v>1</v>
      </c>
      <c r="H70" s="42"/>
      <c r="I70" s="42"/>
      <c r="J70" s="42">
        <v>72</v>
      </c>
      <c r="K70" s="42"/>
      <c r="L70" s="43"/>
      <c r="M70" s="43">
        <v>73</v>
      </c>
    </row>
    <row r="71" spans="1:13" ht="12.75">
      <c r="A71" s="44"/>
      <c r="B71" s="40"/>
      <c r="C71" s="6" t="s">
        <v>279</v>
      </c>
      <c r="D71" s="45"/>
      <c r="E71" s="45"/>
      <c r="F71" s="45"/>
      <c r="G71" s="45">
        <v>1</v>
      </c>
      <c r="H71" s="45"/>
      <c r="I71" s="45"/>
      <c r="J71" s="45">
        <v>14</v>
      </c>
      <c r="K71" s="45"/>
      <c r="L71" s="45"/>
      <c r="M71" s="45">
        <v>15</v>
      </c>
    </row>
    <row r="72" spans="1:13" ht="12.75">
      <c r="A72" s="46"/>
      <c r="B72" s="46"/>
      <c r="C72" s="6" t="s">
        <v>280</v>
      </c>
      <c r="D72" s="45"/>
      <c r="E72" s="45"/>
      <c r="F72" s="45"/>
      <c r="G72" s="45"/>
      <c r="H72" s="45"/>
      <c r="I72" s="45"/>
      <c r="J72" s="45">
        <v>58</v>
      </c>
      <c r="K72" s="45"/>
      <c r="L72" s="45"/>
      <c r="M72" s="45">
        <v>58</v>
      </c>
    </row>
    <row r="73" spans="1:13" ht="15">
      <c r="A73" s="49" t="s">
        <v>16</v>
      </c>
      <c r="B73" s="49"/>
      <c r="C73" s="49"/>
      <c r="D73" s="50">
        <v>4566</v>
      </c>
      <c r="E73" s="50">
        <v>1179</v>
      </c>
      <c r="F73" s="50">
        <v>219</v>
      </c>
      <c r="G73" s="50">
        <v>235</v>
      </c>
      <c r="H73" s="50">
        <v>13</v>
      </c>
      <c r="I73" s="50">
        <v>4</v>
      </c>
      <c r="J73" s="50">
        <v>502</v>
      </c>
      <c r="K73" s="50">
        <v>46</v>
      </c>
      <c r="L73" s="51">
        <v>550</v>
      </c>
      <c r="M73" s="51">
        <v>7314</v>
      </c>
    </row>
    <row r="74" spans="1:23" ht="15">
      <c r="A74" s="52"/>
      <c r="B74" s="41" t="s">
        <v>0</v>
      </c>
      <c r="C74" s="53"/>
      <c r="D74" s="54">
        <v>2733</v>
      </c>
      <c r="E74" s="54">
        <v>840</v>
      </c>
      <c r="F74" s="54">
        <v>150</v>
      </c>
      <c r="G74" s="54">
        <v>150</v>
      </c>
      <c r="H74" s="54">
        <v>11</v>
      </c>
      <c r="I74" s="54">
        <v>3</v>
      </c>
      <c r="J74" s="54">
        <v>248</v>
      </c>
      <c r="K74" s="54">
        <v>36</v>
      </c>
      <c r="L74" s="54">
        <v>328</v>
      </c>
      <c r="M74" s="54">
        <v>4499</v>
      </c>
      <c r="N74" s="48"/>
      <c r="O74" s="48"/>
      <c r="P74" s="48"/>
      <c r="Q74" s="48"/>
      <c r="R74" s="48"/>
      <c r="S74" s="48"/>
      <c r="T74" s="48"/>
      <c r="U74" s="48"/>
      <c r="V74" s="48"/>
      <c r="W74" s="48"/>
    </row>
    <row r="75" spans="1:13" ht="12.75">
      <c r="A75" s="55"/>
      <c r="B75" s="52"/>
      <c r="C75" s="6" t="s">
        <v>279</v>
      </c>
      <c r="D75" s="56">
        <v>1484</v>
      </c>
      <c r="E75" s="56">
        <v>576</v>
      </c>
      <c r="F75" s="56">
        <v>98</v>
      </c>
      <c r="G75" s="56">
        <v>92</v>
      </c>
      <c r="H75" s="56">
        <v>7</v>
      </c>
      <c r="I75" s="56">
        <v>2</v>
      </c>
      <c r="J75" s="56">
        <v>63</v>
      </c>
      <c r="K75" s="56">
        <v>23</v>
      </c>
      <c r="L75" s="56">
        <v>179</v>
      </c>
      <c r="M75" s="56">
        <v>2524</v>
      </c>
    </row>
    <row r="76" spans="1:13" ht="12.75">
      <c r="A76" s="55"/>
      <c r="B76" s="57"/>
      <c r="C76" s="6" t="s">
        <v>280</v>
      </c>
      <c r="D76" s="56">
        <v>1249</v>
      </c>
      <c r="E76" s="56">
        <v>264</v>
      </c>
      <c r="F76" s="56">
        <v>52</v>
      </c>
      <c r="G76" s="56">
        <v>58</v>
      </c>
      <c r="H76" s="56">
        <v>4</v>
      </c>
      <c r="I76" s="56">
        <v>1</v>
      </c>
      <c r="J76" s="56">
        <v>185</v>
      </c>
      <c r="K76" s="56">
        <v>13</v>
      </c>
      <c r="L76" s="56">
        <v>149</v>
      </c>
      <c r="M76" s="56">
        <v>1975</v>
      </c>
    </row>
    <row r="77" spans="1:25" ht="15">
      <c r="A77" s="55"/>
      <c r="B77" s="41" t="s">
        <v>2</v>
      </c>
      <c r="C77" s="53"/>
      <c r="D77" s="54">
        <v>1680</v>
      </c>
      <c r="E77" s="54">
        <v>307</v>
      </c>
      <c r="F77" s="54">
        <v>62</v>
      </c>
      <c r="G77" s="54">
        <v>81</v>
      </c>
      <c r="H77" s="54">
        <v>1</v>
      </c>
      <c r="I77" s="54">
        <v>1</v>
      </c>
      <c r="J77" s="54">
        <v>252</v>
      </c>
      <c r="K77" s="54">
        <v>10</v>
      </c>
      <c r="L77" s="54">
        <v>214</v>
      </c>
      <c r="M77" s="54">
        <v>2608</v>
      </c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</row>
    <row r="78" spans="1:13" ht="12.75">
      <c r="A78" s="55"/>
      <c r="B78" s="52"/>
      <c r="C78" s="6" t="s">
        <v>279</v>
      </c>
      <c r="D78" s="56">
        <v>1031</v>
      </c>
      <c r="E78" s="56">
        <v>221</v>
      </c>
      <c r="F78" s="56">
        <v>41</v>
      </c>
      <c r="G78" s="56">
        <v>48</v>
      </c>
      <c r="H78" s="56">
        <v>1</v>
      </c>
      <c r="I78" s="56">
        <v>0</v>
      </c>
      <c r="J78" s="56">
        <v>103</v>
      </c>
      <c r="K78" s="56">
        <v>7</v>
      </c>
      <c r="L78" s="56">
        <v>141</v>
      </c>
      <c r="M78" s="56">
        <v>1593</v>
      </c>
    </row>
    <row r="79" spans="1:13" ht="12.75">
      <c r="A79" s="55"/>
      <c r="B79" s="57"/>
      <c r="C79" s="6" t="s">
        <v>280</v>
      </c>
      <c r="D79" s="56">
        <v>649</v>
      </c>
      <c r="E79" s="56">
        <v>86</v>
      </c>
      <c r="F79" s="56">
        <v>21</v>
      </c>
      <c r="G79" s="56">
        <v>33</v>
      </c>
      <c r="H79" s="56">
        <v>0</v>
      </c>
      <c r="I79" s="56">
        <v>1</v>
      </c>
      <c r="J79" s="56">
        <v>149</v>
      </c>
      <c r="K79" s="56">
        <v>3</v>
      </c>
      <c r="L79" s="56">
        <v>73</v>
      </c>
      <c r="M79" s="56">
        <v>1015</v>
      </c>
    </row>
    <row r="80" spans="1:13" ht="15">
      <c r="A80" s="55"/>
      <c r="B80" s="41" t="s">
        <v>1</v>
      </c>
      <c r="C80" s="53"/>
      <c r="D80" s="54">
        <v>153</v>
      </c>
      <c r="E80" s="54">
        <v>32</v>
      </c>
      <c r="F80" s="54">
        <v>7</v>
      </c>
      <c r="G80" s="54">
        <v>4</v>
      </c>
      <c r="H80" s="54">
        <v>1</v>
      </c>
      <c r="I80" s="54">
        <v>0</v>
      </c>
      <c r="J80" s="54">
        <v>2</v>
      </c>
      <c r="K80" s="54">
        <v>0</v>
      </c>
      <c r="L80" s="54">
        <v>8</v>
      </c>
      <c r="M80" s="54">
        <v>207</v>
      </c>
    </row>
    <row r="81" spans="1:13" ht="12.75">
      <c r="A81" s="55"/>
      <c r="B81" s="52"/>
      <c r="C81" s="6" t="s">
        <v>279</v>
      </c>
      <c r="D81" s="45">
        <v>63</v>
      </c>
      <c r="E81" s="45">
        <v>17</v>
      </c>
      <c r="F81" s="45">
        <v>4</v>
      </c>
      <c r="G81" s="45">
        <v>3</v>
      </c>
      <c r="H81" s="45"/>
      <c r="I81" s="45"/>
      <c r="J81" s="45">
        <v>2</v>
      </c>
      <c r="K81" s="45"/>
      <c r="L81" s="45">
        <v>3</v>
      </c>
      <c r="M81" s="45">
        <v>92</v>
      </c>
    </row>
    <row r="82" spans="1:13" ht="12.75">
      <c r="A82" s="57"/>
      <c r="B82" s="57"/>
      <c r="C82" s="6" t="s">
        <v>280</v>
      </c>
      <c r="D82" s="45">
        <v>90</v>
      </c>
      <c r="E82" s="45">
        <v>15</v>
      </c>
      <c r="F82" s="45">
        <v>3</v>
      </c>
      <c r="G82" s="45">
        <v>1</v>
      </c>
      <c r="H82" s="45">
        <v>1</v>
      </c>
      <c r="I82" s="45"/>
      <c r="J82" s="45"/>
      <c r="K82" s="45"/>
      <c r="L82" s="45">
        <v>5</v>
      </c>
      <c r="M82" s="45">
        <v>115</v>
      </c>
    </row>
  </sheetData>
  <sheetProtection/>
  <mergeCells count="1">
    <mergeCell ref="A2:L2"/>
  </mergeCells>
  <printOptions horizontalCentered="1"/>
  <pageMargins left="0.2" right="0.2" top="0.25" bottom="0.25" header="0.3" footer="0.3"/>
  <pageSetup fitToHeight="1" fitToWidth="1" horizontalDpi="600" verticalDpi="600" orientation="portrait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48"/>
  <sheetViews>
    <sheetView zoomScalePageLayoutView="0" workbookViewId="0" topLeftCell="A1">
      <selection activeCell="A48" sqref="A48:I48"/>
    </sheetView>
  </sheetViews>
  <sheetFormatPr defaultColWidth="9.140625" defaultRowHeight="12.75"/>
  <cols>
    <col min="1" max="1" width="22.421875" style="9" customWidth="1"/>
    <col min="2" max="3" width="12.7109375" style="9" customWidth="1"/>
    <col min="4" max="4" width="12.7109375" style="12" customWidth="1"/>
    <col min="5" max="6" width="12.7109375" style="9" customWidth="1"/>
    <col min="7" max="7" width="12.7109375" style="12" customWidth="1"/>
    <col min="8" max="9" width="12.7109375" style="9" customWidth="1"/>
    <col min="10" max="10" width="12.7109375" style="12" customWidth="1"/>
    <col min="11" max="16384" width="9.140625" style="9" customWidth="1"/>
  </cols>
  <sheetData>
    <row r="4" ht="16.5" thickBot="1">
      <c r="A4" s="11" t="s">
        <v>294</v>
      </c>
    </row>
    <row r="5" spans="1:10" s="69" customFormat="1" ht="27.75" customHeight="1" thickBot="1" thickTop="1">
      <c r="A5" s="131"/>
      <c r="B5" s="151" t="s">
        <v>0</v>
      </c>
      <c r="C5" s="151"/>
      <c r="D5" s="151"/>
      <c r="E5" s="151" t="s">
        <v>28</v>
      </c>
      <c r="F5" s="151"/>
      <c r="G5" s="151"/>
      <c r="H5" s="151" t="s">
        <v>16</v>
      </c>
      <c r="I5" s="151"/>
      <c r="J5" s="151"/>
    </row>
    <row r="6" spans="1:10" ht="36" customHeight="1" thickBot="1">
      <c r="A6" s="132" t="s">
        <v>11</v>
      </c>
      <c r="B6" s="133">
        <v>2010</v>
      </c>
      <c r="C6" s="133">
        <v>2011</v>
      </c>
      <c r="D6" s="134" t="s">
        <v>29</v>
      </c>
      <c r="E6" s="133">
        <v>2010</v>
      </c>
      <c r="F6" s="133">
        <v>2011</v>
      </c>
      <c r="G6" s="134" t="s">
        <v>29</v>
      </c>
      <c r="H6" s="133">
        <v>2010</v>
      </c>
      <c r="I6" s="133">
        <v>2011</v>
      </c>
      <c r="J6" s="134" t="s">
        <v>29</v>
      </c>
    </row>
    <row r="7" spans="1:10" ht="18" customHeight="1">
      <c r="A7" s="85" t="s">
        <v>17</v>
      </c>
      <c r="B7" s="86">
        <v>6146</v>
      </c>
      <c r="C7" s="86">
        <v>5872</v>
      </c>
      <c r="D7" s="86">
        <v>-4.458184242248535</v>
      </c>
      <c r="E7" s="86">
        <v>4897</v>
      </c>
      <c r="F7" s="86">
        <v>4754</v>
      </c>
      <c r="G7" s="86">
        <v>-2.9201552867889404</v>
      </c>
      <c r="H7" s="86">
        <v>11043</v>
      </c>
      <c r="I7" s="86">
        <v>10626</v>
      </c>
      <c r="J7" s="86">
        <v>-3.7761478424072266</v>
      </c>
    </row>
    <row r="8" spans="1:10" ht="18" customHeight="1">
      <c r="A8" s="87" t="s">
        <v>18</v>
      </c>
      <c r="B8" s="88">
        <v>10041</v>
      </c>
      <c r="C8" s="88">
        <v>10005</v>
      </c>
      <c r="D8" s="88">
        <v>-0.3585300147533417</v>
      </c>
      <c r="E8" s="88">
        <v>948</v>
      </c>
      <c r="F8" s="88">
        <v>790</v>
      </c>
      <c r="G8" s="88">
        <v>-16.666667938232422</v>
      </c>
      <c r="H8" s="88">
        <v>10989</v>
      </c>
      <c r="I8" s="88">
        <v>10795</v>
      </c>
      <c r="J8" s="88">
        <v>-1.765401840209961</v>
      </c>
    </row>
    <row r="9" spans="1:10" ht="18" customHeight="1">
      <c r="A9" s="89" t="s">
        <v>19</v>
      </c>
      <c r="B9" s="90">
        <v>2455</v>
      </c>
      <c r="C9" s="90">
        <v>2359</v>
      </c>
      <c r="D9" s="90">
        <f>((C9-B9)/B9)*100</f>
        <v>-3.9103869653767824</v>
      </c>
      <c r="E9" s="90">
        <v>6899</v>
      </c>
      <c r="F9" s="90">
        <v>6223</v>
      </c>
      <c r="G9" s="90">
        <f>((F9-E9)/E9)*100</f>
        <v>-9.798521524858675</v>
      </c>
      <c r="H9" s="90">
        <f>SUM(B9,E9)</f>
        <v>9354</v>
      </c>
      <c r="I9" s="90">
        <f>SUM(C9,F9)</f>
        <v>8582</v>
      </c>
      <c r="J9" s="90">
        <f>((I9-H9)/H9)*100</f>
        <v>-8.253153731024161</v>
      </c>
    </row>
    <row r="10" spans="1:10" ht="18" customHeight="1">
      <c r="A10" s="87" t="s">
        <v>20</v>
      </c>
      <c r="B10" s="88">
        <v>466</v>
      </c>
      <c r="C10" s="88">
        <v>341</v>
      </c>
      <c r="D10" s="88">
        <v>-26.824033737182617</v>
      </c>
      <c r="E10" s="88">
        <v>98</v>
      </c>
      <c r="F10" s="88">
        <v>94</v>
      </c>
      <c r="G10" s="88">
        <v>-4.081632614135742</v>
      </c>
      <c r="H10" s="88">
        <v>564</v>
      </c>
      <c r="I10" s="88">
        <v>435</v>
      </c>
      <c r="J10" s="88">
        <v>-22.87234115600586</v>
      </c>
    </row>
    <row r="11" spans="1:10" ht="18" customHeight="1">
      <c r="A11" s="91" t="s">
        <v>173</v>
      </c>
      <c r="B11" s="88">
        <v>1682</v>
      </c>
      <c r="C11" s="88">
        <v>1366</v>
      </c>
      <c r="D11" s="88">
        <f>((C11-B11)/B11)*100</f>
        <v>-18.7871581450654</v>
      </c>
      <c r="E11" s="88">
        <v>68</v>
      </c>
      <c r="F11" s="88">
        <v>70</v>
      </c>
      <c r="G11" s="88">
        <f>((F11-E11)/E11)*100</f>
        <v>2.941176470588235</v>
      </c>
      <c r="H11" s="88">
        <f>SUM(B11,E11)</f>
        <v>1750</v>
      </c>
      <c r="I11" s="88">
        <f>SUM(C11,F11)</f>
        <v>1436</v>
      </c>
      <c r="J11" s="88">
        <f>((I11-H11)/H11)*100</f>
        <v>-17.942857142857143</v>
      </c>
    </row>
    <row r="12" spans="1:10" ht="18" customHeight="1">
      <c r="A12" s="87" t="s">
        <v>21</v>
      </c>
      <c r="B12" s="88">
        <v>8813</v>
      </c>
      <c r="C12" s="88">
        <v>9517</v>
      </c>
      <c r="D12" s="88">
        <v>7.988199710845947</v>
      </c>
      <c r="E12" s="88">
        <v>2370</v>
      </c>
      <c r="F12" s="88">
        <v>2719</v>
      </c>
      <c r="G12" s="88">
        <v>14.725738525390625</v>
      </c>
      <c r="H12" s="88">
        <v>11183</v>
      </c>
      <c r="I12" s="88">
        <v>12236</v>
      </c>
      <c r="J12" s="88">
        <v>9.416077613830566</v>
      </c>
    </row>
    <row r="13" spans="1:10" ht="18" customHeight="1">
      <c r="A13" s="87" t="s">
        <v>22</v>
      </c>
      <c r="B13" s="88">
        <v>2454</v>
      </c>
      <c r="C13" s="88">
        <v>3011</v>
      </c>
      <c r="D13" s="88">
        <v>22.697635650634766</v>
      </c>
      <c r="E13" s="88">
        <v>722</v>
      </c>
      <c r="F13" s="88">
        <v>763</v>
      </c>
      <c r="G13" s="88">
        <v>5.678670406341553</v>
      </c>
      <c r="H13" s="88">
        <v>3176</v>
      </c>
      <c r="I13" s="88">
        <v>3774</v>
      </c>
      <c r="J13" s="88">
        <v>18.828716278076172</v>
      </c>
    </row>
    <row r="14" spans="1:10" ht="18" customHeight="1">
      <c r="A14" s="87" t="s">
        <v>1</v>
      </c>
      <c r="B14" s="88">
        <v>0</v>
      </c>
      <c r="C14" s="88">
        <v>0</v>
      </c>
      <c r="D14" s="92" t="s">
        <v>30</v>
      </c>
      <c r="E14" s="88">
        <v>890</v>
      </c>
      <c r="F14" s="88">
        <v>992</v>
      </c>
      <c r="G14" s="88">
        <v>11.460674285888672</v>
      </c>
      <c r="H14" s="88">
        <v>890</v>
      </c>
      <c r="I14" s="88">
        <v>992</v>
      </c>
      <c r="J14" s="88">
        <v>11.460674285888672</v>
      </c>
    </row>
    <row r="15" spans="1:10" ht="18" customHeight="1">
      <c r="A15" s="93" t="s">
        <v>26</v>
      </c>
      <c r="B15" s="94">
        <v>207</v>
      </c>
      <c r="C15" s="94">
        <v>141</v>
      </c>
      <c r="D15" s="94">
        <v>-31.88405990600586</v>
      </c>
      <c r="E15" s="94">
        <v>442</v>
      </c>
      <c r="F15" s="94">
        <v>362</v>
      </c>
      <c r="G15" s="94">
        <v>-18.09954833984375</v>
      </c>
      <c r="H15" s="94">
        <v>649</v>
      </c>
      <c r="I15" s="94">
        <v>503</v>
      </c>
      <c r="J15" s="94">
        <v>-22.49614715576172</v>
      </c>
    </row>
    <row r="16" spans="1:10" ht="18" customHeight="1">
      <c r="A16" s="135" t="s">
        <v>27</v>
      </c>
      <c r="B16" s="136">
        <v>32264</v>
      </c>
      <c r="C16" s="136">
        <v>32612</v>
      </c>
      <c r="D16" s="136">
        <v>1.078601598739624</v>
      </c>
      <c r="E16" s="136">
        <v>17334</v>
      </c>
      <c r="F16" s="136">
        <v>16767</v>
      </c>
      <c r="G16" s="136">
        <v>-3.2710280418395996</v>
      </c>
      <c r="H16" s="136">
        <v>49598</v>
      </c>
      <c r="I16" s="136">
        <v>49379</v>
      </c>
      <c r="J16" s="136">
        <v>-0.44155004620552063</v>
      </c>
    </row>
    <row r="17" ht="12.75">
      <c r="D17" s="58"/>
    </row>
    <row r="20" spans="1:7" ht="16.5" thickBot="1">
      <c r="A20" s="11" t="s">
        <v>295</v>
      </c>
      <c r="D20" s="9"/>
      <c r="G20" s="9"/>
    </row>
    <row r="21" spans="1:9" ht="21" customHeight="1" thickBot="1" thickTop="1">
      <c r="A21" s="120"/>
      <c r="B21" s="151" t="s">
        <v>0</v>
      </c>
      <c r="C21" s="151"/>
      <c r="D21" s="151" t="s">
        <v>2</v>
      </c>
      <c r="E21" s="151"/>
      <c r="F21" s="151" t="s">
        <v>1</v>
      </c>
      <c r="G21" s="151"/>
      <c r="H21" s="151" t="s">
        <v>16</v>
      </c>
      <c r="I21" s="151"/>
    </row>
    <row r="22" spans="1:9" ht="33.75" customHeight="1" thickBot="1">
      <c r="A22" s="129" t="s">
        <v>31</v>
      </c>
      <c r="B22" s="129" t="s">
        <v>32</v>
      </c>
      <c r="C22" s="130" t="s">
        <v>33</v>
      </c>
      <c r="D22" s="130" t="s">
        <v>32</v>
      </c>
      <c r="E22" s="130" t="s">
        <v>33</v>
      </c>
      <c r="F22" s="129" t="s">
        <v>32</v>
      </c>
      <c r="G22" s="130" t="s">
        <v>33</v>
      </c>
      <c r="H22" s="129" t="s">
        <v>32</v>
      </c>
      <c r="I22" s="130" t="s">
        <v>33</v>
      </c>
    </row>
    <row r="23" spans="1:9" ht="18" customHeight="1">
      <c r="A23" s="95" t="s">
        <v>34</v>
      </c>
      <c r="B23" s="85">
        <v>162</v>
      </c>
      <c r="C23" s="85">
        <v>3.6</v>
      </c>
      <c r="D23" s="85">
        <v>1</v>
      </c>
      <c r="E23" s="85">
        <v>0</v>
      </c>
      <c r="F23" s="85">
        <v>0</v>
      </c>
      <c r="G23" s="85">
        <v>0</v>
      </c>
      <c r="H23" s="85">
        <v>163</v>
      </c>
      <c r="I23" s="85">
        <v>2.2</v>
      </c>
    </row>
    <row r="24" spans="1:9" ht="18" customHeight="1">
      <c r="A24" s="96" t="s">
        <v>35</v>
      </c>
      <c r="B24" s="87">
        <v>94</v>
      </c>
      <c r="C24" s="87">
        <v>5.7</v>
      </c>
      <c r="D24" s="87">
        <v>141</v>
      </c>
      <c r="E24" s="87">
        <v>5.4</v>
      </c>
      <c r="F24" s="87">
        <v>2</v>
      </c>
      <c r="G24" s="87">
        <v>1</v>
      </c>
      <c r="H24" s="87">
        <v>237</v>
      </c>
      <c r="I24" s="87">
        <v>5.5</v>
      </c>
    </row>
    <row r="25" spans="1:9" ht="18" customHeight="1">
      <c r="A25" s="96" t="s">
        <v>36</v>
      </c>
      <c r="B25" s="87">
        <v>48</v>
      </c>
      <c r="C25" s="87">
        <v>6.8</v>
      </c>
      <c r="D25" s="87">
        <v>69</v>
      </c>
      <c r="E25" s="87">
        <v>8.1</v>
      </c>
      <c r="F25" s="87">
        <v>30</v>
      </c>
      <c r="G25" s="87">
        <v>15.5</v>
      </c>
      <c r="H25" s="87">
        <v>147</v>
      </c>
      <c r="I25" s="87">
        <v>7.5</v>
      </c>
    </row>
    <row r="26" spans="1:9" ht="18" customHeight="1">
      <c r="A26" s="96" t="s">
        <v>37</v>
      </c>
      <c r="B26" s="87">
        <v>522</v>
      </c>
      <c r="C26" s="87">
        <v>18.4</v>
      </c>
      <c r="D26" s="87">
        <v>539</v>
      </c>
      <c r="E26" s="87">
        <v>28.8</v>
      </c>
      <c r="F26" s="87">
        <v>39</v>
      </c>
      <c r="G26" s="87">
        <v>34.3</v>
      </c>
      <c r="H26" s="97">
        <v>1100</v>
      </c>
      <c r="I26" s="87">
        <v>22.5</v>
      </c>
    </row>
    <row r="27" spans="1:9" ht="18" customHeight="1">
      <c r="A27" s="96" t="s">
        <v>38</v>
      </c>
      <c r="B27" s="87">
        <v>846</v>
      </c>
      <c r="C27" s="87">
        <v>37.2</v>
      </c>
      <c r="D27" s="87">
        <v>345</v>
      </c>
      <c r="E27" s="87">
        <v>42</v>
      </c>
      <c r="F27" s="87">
        <v>23</v>
      </c>
      <c r="G27" s="87">
        <v>45.4</v>
      </c>
      <c r="H27" s="97">
        <v>1214</v>
      </c>
      <c r="I27" s="87">
        <v>39.1</v>
      </c>
    </row>
    <row r="28" spans="1:9" ht="18" customHeight="1">
      <c r="A28" s="96" t="s">
        <v>39</v>
      </c>
      <c r="B28" s="87">
        <v>105</v>
      </c>
      <c r="C28" s="87">
        <v>39.5</v>
      </c>
      <c r="D28" s="87">
        <v>74</v>
      </c>
      <c r="E28" s="87">
        <v>44.8</v>
      </c>
      <c r="F28" s="87">
        <v>15</v>
      </c>
      <c r="G28" s="87">
        <v>52.7</v>
      </c>
      <c r="H28" s="87">
        <v>194</v>
      </c>
      <c r="I28" s="87">
        <v>41.8</v>
      </c>
    </row>
    <row r="29" spans="1:9" ht="18" customHeight="1">
      <c r="A29" s="96" t="s">
        <v>40</v>
      </c>
      <c r="B29" s="87">
        <v>465</v>
      </c>
      <c r="C29" s="87">
        <v>49.8</v>
      </c>
      <c r="D29" s="87">
        <v>510</v>
      </c>
      <c r="E29" s="87">
        <v>64.4</v>
      </c>
      <c r="F29" s="87">
        <v>45</v>
      </c>
      <c r="G29" s="87">
        <v>74.4</v>
      </c>
      <c r="H29" s="97">
        <v>1020</v>
      </c>
      <c r="I29" s="87">
        <v>55.7</v>
      </c>
    </row>
    <row r="30" spans="1:9" ht="18" customHeight="1">
      <c r="A30" s="96" t="s">
        <v>41</v>
      </c>
      <c r="B30" s="87">
        <v>436</v>
      </c>
      <c r="C30" s="87">
        <v>59.5</v>
      </c>
      <c r="D30" s="87">
        <v>179</v>
      </c>
      <c r="E30" s="87">
        <v>71.2</v>
      </c>
      <c r="F30" s="87">
        <v>28</v>
      </c>
      <c r="G30" s="87">
        <v>87.9</v>
      </c>
      <c r="H30" s="87">
        <v>643</v>
      </c>
      <c r="I30" s="87">
        <v>64.5</v>
      </c>
    </row>
    <row r="31" spans="1:9" ht="18" customHeight="1">
      <c r="A31" s="96" t="s">
        <v>42</v>
      </c>
      <c r="B31" s="87">
        <v>506</v>
      </c>
      <c r="C31" s="87">
        <v>70.8</v>
      </c>
      <c r="D31" s="87">
        <v>219</v>
      </c>
      <c r="E31" s="87">
        <v>79.6</v>
      </c>
      <c r="F31" s="87">
        <v>6</v>
      </c>
      <c r="G31" s="87">
        <v>90.8</v>
      </c>
      <c r="H31" s="87">
        <v>731</v>
      </c>
      <c r="I31" s="87">
        <v>74.5</v>
      </c>
    </row>
    <row r="32" spans="1:9" ht="18" customHeight="1">
      <c r="A32" s="96" t="s">
        <v>43</v>
      </c>
      <c r="B32" s="87">
        <v>171</v>
      </c>
      <c r="C32" s="87">
        <v>74.6</v>
      </c>
      <c r="D32" s="87">
        <v>156</v>
      </c>
      <c r="E32" s="87">
        <v>85.6</v>
      </c>
      <c r="F32" s="87">
        <v>10</v>
      </c>
      <c r="G32" s="87">
        <v>95.7</v>
      </c>
      <c r="H32" s="87">
        <v>337</v>
      </c>
      <c r="I32" s="87">
        <v>79.1</v>
      </c>
    </row>
    <row r="33" spans="1:9" ht="18" customHeight="1">
      <c r="A33" s="96" t="s">
        <v>44</v>
      </c>
      <c r="B33" s="87">
        <v>214</v>
      </c>
      <c r="C33" s="87">
        <v>79.3</v>
      </c>
      <c r="D33" s="87">
        <v>80</v>
      </c>
      <c r="E33" s="87">
        <v>88.7</v>
      </c>
      <c r="F33" s="87">
        <v>7</v>
      </c>
      <c r="G33" s="87">
        <v>99</v>
      </c>
      <c r="H33" s="87">
        <v>301</v>
      </c>
      <c r="I33" s="87">
        <v>83.2</v>
      </c>
    </row>
    <row r="34" spans="1:9" ht="18" customHeight="1">
      <c r="A34" s="96" t="s">
        <v>45</v>
      </c>
      <c r="B34" s="87">
        <v>107</v>
      </c>
      <c r="C34" s="87">
        <v>81.7</v>
      </c>
      <c r="D34" s="87">
        <v>72</v>
      </c>
      <c r="E34" s="87">
        <v>91.4</v>
      </c>
      <c r="F34" s="87">
        <v>0</v>
      </c>
      <c r="G34" s="87">
        <v>99</v>
      </c>
      <c r="H34" s="87">
        <v>179</v>
      </c>
      <c r="I34" s="87">
        <v>85.7</v>
      </c>
    </row>
    <row r="35" spans="1:9" ht="18" customHeight="1">
      <c r="A35" s="96" t="s">
        <v>46</v>
      </c>
      <c r="B35" s="87">
        <v>241</v>
      </c>
      <c r="C35" s="87">
        <v>87.1</v>
      </c>
      <c r="D35" s="87">
        <v>59</v>
      </c>
      <c r="E35" s="87">
        <v>93.7</v>
      </c>
      <c r="F35" s="87">
        <v>1</v>
      </c>
      <c r="G35" s="87">
        <v>99.5</v>
      </c>
      <c r="H35" s="87">
        <v>301</v>
      </c>
      <c r="I35" s="87">
        <v>89.8</v>
      </c>
    </row>
    <row r="36" spans="1:9" ht="18" customHeight="1">
      <c r="A36" s="96" t="s">
        <v>47</v>
      </c>
      <c r="B36" s="87">
        <v>80</v>
      </c>
      <c r="C36" s="87">
        <v>88.8</v>
      </c>
      <c r="D36" s="87">
        <v>27</v>
      </c>
      <c r="E36" s="87">
        <v>94.7</v>
      </c>
      <c r="F36" s="87">
        <v>1</v>
      </c>
      <c r="G36" s="87">
        <v>100</v>
      </c>
      <c r="H36" s="87">
        <v>108</v>
      </c>
      <c r="I36" s="87">
        <v>91.3</v>
      </c>
    </row>
    <row r="37" spans="1:9" ht="18" customHeight="1">
      <c r="A37" s="96" t="s">
        <v>48</v>
      </c>
      <c r="B37" s="87">
        <v>100</v>
      </c>
      <c r="C37" s="87">
        <v>91.1</v>
      </c>
      <c r="D37" s="87">
        <v>29</v>
      </c>
      <c r="E37" s="87">
        <v>95.9</v>
      </c>
      <c r="F37" s="87">
        <v>0</v>
      </c>
      <c r="G37" s="87">
        <v>100</v>
      </c>
      <c r="H37" s="87">
        <v>129</v>
      </c>
      <c r="I37" s="87">
        <v>93</v>
      </c>
    </row>
    <row r="38" spans="1:9" ht="18" customHeight="1">
      <c r="A38" s="96" t="s">
        <v>49</v>
      </c>
      <c r="B38" s="87">
        <v>90</v>
      </c>
      <c r="C38" s="87">
        <v>93.1</v>
      </c>
      <c r="D38" s="87">
        <v>68</v>
      </c>
      <c r="E38" s="87">
        <v>98.5</v>
      </c>
      <c r="F38" s="87">
        <v>0</v>
      </c>
      <c r="G38" s="87">
        <v>100</v>
      </c>
      <c r="H38" s="87">
        <v>158</v>
      </c>
      <c r="I38" s="87">
        <v>95.2</v>
      </c>
    </row>
    <row r="39" spans="1:9" ht="18" customHeight="1">
      <c r="A39" s="96" t="s">
        <v>50</v>
      </c>
      <c r="B39" s="87">
        <v>129</v>
      </c>
      <c r="C39" s="87">
        <v>95.9</v>
      </c>
      <c r="D39" s="87">
        <v>16</v>
      </c>
      <c r="E39" s="87">
        <v>99.1</v>
      </c>
      <c r="F39" s="87">
        <v>0</v>
      </c>
      <c r="G39" s="87">
        <v>100</v>
      </c>
      <c r="H39" s="87">
        <v>145</v>
      </c>
      <c r="I39" s="87">
        <v>97.2</v>
      </c>
    </row>
    <row r="40" spans="1:9" ht="18" customHeight="1">
      <c r="A40" s="96" t="s">
        <v>51</v>
      </c>
      <c r="B40" s="87">
        <v>105</v>
      </c>
      <c r="C40" s="87">
        <v>98.3</v>
      </c>
      <c r="D40" s="87">
        <v>19</v>
      </c>
      <c r="E40" s="87">
        <v>99.8</v>
      </c>
      <c r="F40" s="87">
        <v>0</v>
      </c>
      <c r="G40" s="87">
        <v>100</v>
      </c>
      <c r="H40" s="87">
        <v>124</v>
      </c>
      <c r="I40" s="87">
        <v>98.9</v>
      </c>
    </row>
    <row r="41" spans="1:9" ht="18" customHeight="1">
      <c r="A41" s="96" t="s">
        <v>52</v>
      </c>
      <c r="B41" s="87">
        <v>25</v>
      </c>
      <c r="C41" s="87">
        <v>98.8</v>
      </c>
      <c r="D41" s="87">
        <v>1</v>
      </c>
      <c r="E41" s="87">
        <v>99.8</v>
      </c>
      <c r="F41" s="87">
        <v>0</v>
      </c>
      <c r="G41" s="87">
        <v>100</v>
      </c>
      <c r="H41" s="87">
        <v>26</v>
      </c>
      <c r="I41" s="87">
        <v>99.2</v>
      </c>
    </row>
    <row r="42" spans="1:9" ht="18" customHeight="1">
      <c r="A42" s="96" t="s">
        <v>53</v>
      </c>
      <c r="B42" s="87">
        <v>29</v>
      </c>
      <c r="C42" s="87">
        <v>99.5</v>
      </c>
      <c r="D42" s="87">
        <v>1</v>
      </c>
      <c r="E42" s="87">
        <v>99.9</v>
      </c>
      <c r="F42" s="87">
        <v>0</v>
      </c>
      <c r="G42" s="87">
        <v>100</v>
      </c>
      <c r="H42" s="87">
        <v>30</v>
      </c>
      <c r="I42" s="87">
        <v>99.6</v>
      </c>
    </row>
    <row r="43" spans="1:9" ht="18" customHeight="1">
      <c r="A43" s="96" t="s">
        <v>54</v>
      </c>
      <c r="B43" s="87">
        <v>10</v>
      </c>
      <c r="C43" s="87">
        <v>99.7</v>
      </c>
      <c r="D43" s="87">
        <v>0</v>
      </c>
      <c r="E43" s="87">
        <v>99.9</v>
      </c>
      <c r="F43" s="87">
        <v>0</v>
      </c>
      <c r="G43" s="87">
        <v>100</v>
      </c>
      <c r="H43" s="87">
        <v>10</v>
      </c>
      <c r="I43" s="87">
        <v>99.8</v>
      </c>
    </row>
    <row r="44" spans="1:9" ht="18" customHeight="1">
      <c r="A44" s="96" t="s">
        <v>55</v>
      </c>
      <c r="B44" s="87">
        <v>6</v>
      </c>
      <c r="C44" s="87">
        <v>99.8</v>
      </c>
      <c r="D44" s="87">
        <v>2</v>
      </c>
      <c r="E44" s="87">
        <v>100</v>
      </c>
      <c r="F44" s="87">
        <v>0</v>
      </c>
      <c r="G44" s="87">
        <v>100</v>
      </c>
      <c r="H44" s="87">
        <v>8</v>
      </c>
      <c r="I44" s="87">
        <v>99.9</v>
      </c>
    </row>
    <row r="45" spans="1:9" ht="18" customHeight="1">
      <c r="A45" s="96" t="s">
        <v>56</v>
      </c>
      <c r="B45" s="87">
        <v>3</v>
      </c>
      <c r="C45" s="87">
        <v>99.9</v>
      </c>
      <c r="D45" s="87">
        <v>0</v>
      </c>
      <c r="E45" s="87">
        <v>100</v>
      </c>
      <c r="F45" s="87">
        <v>0</v>
      </c>
      <c r="G45" s="87">
        <v>100</v>
      </c>
      <c r="H45" s="87">
        <v>3</v>
      </c>
      <c r="I45" s="87">
        <v>99.9</v>
      </c>
    </row>
    <row r="46" spans="1:9" ht="18" customHeight="1">
      <c r="A46" s="96" t="s">
        <v>57</v>
      </c>
      <c r="B46" s="87">
        <v>1</v>
      </c>
      <c r="C46" s="87">
        <v>99.9</v>
      </c>
      <c r="D46" s="87">
        <v>0</v>
      </c>
      <c r="E46" s="87">
        <v>100</v>
      </c>
      <c r="F46" s="87">
        <v>0</v>
      </c>
      <c r="G46" s="87">
        <v>100</v>
      </c>
      <c r="H46" s="87">
        <v>1</v>
      </c>
      <c r="I46" s="87">
        <v>99.9</v>
      </c>
    </row>
    <row r="47" spans="1:9" ht="18" customHeight="1">
      <c r="A47" s="98" t="s">
        <v>58</v>
      </c>
      <c r="B47" s="93">
        <v>4</v>
      </c>
      <c r="C47" s="93">
        <v>100</v>
      </c>
      <c r="D47" s="93">
        <v>1</v>
      </c>
      <c r="E47" s="93">
        <v>100</v>
      </c>
      <c r="F47" s="93">
        <v>0</v>
      </c>
      <c r="G47" s="93">
        <v>100</v>
      </c>
      <c r="H47" s="93">
        <v>5</v>
      </c>
      <c r="I47" s="93">
        <v>100</v>
      </c>
    </row>
    <row r="48" spans="1:9" ht="18" customHeight="1">
      <c r="A48" s="137" t="s">
        <v>59</v>
      </c>
      <c r="B48" s="138">
        <v>4499</v>
      </c>
      <c r="C48" s="139"/>
      <c r="D48" s="138">
        <v>2608</v>
      </c>
      <c r="E48" s="139"/>
      <c r="F48" s="139">
        <v>207</v>
      </c>
      <c r="G48" s="139"/>
      <c r="H48" s="138">
        <v>7314</v>
      </c>
      <c r="I48" s="139"/>
    </row>
  </sheetData>
  <sheetProtection/>
  <mergeCells count="7">
    <mergeCell ref="B5:D5"/>
    <mergeCell ref="E5:G5"/>
    <mergeCell ref="H5:J5"/>
    <mergeCell ref="B21:C21"/>
    <mergeCell ref="D21:E21"/>
    <mergeCell ref="F21:G21"/>
    <mergeCell ref="H21:I21"/>
  </mergeCells>
  <printOptions horizontalCentered="1"/>
  <pageMargins left="0.2" right="0.2" top="0.25" bottom="0.25" header="0.3" footer="0.3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zoomScalePageLayoutView="0" workbookViewId="0" topLeftCell="A1">
      <selection activeCell="C1" sqref="C1:C65536"/>
    </sheetView>
  </sheetViews>
  <sheetFormatPr defaultColWidth="9.140625" defaultRowHeight="12.75"/>
  <cols>
    <col min="1" max="1" width="30.7109375" style="9" customWidth="1"/>
    <col min="2" max="2" width="35.7109375" style="9" customWidth="1"/>
    <col min="3" max="3" width="8.00390625" style="9" customWidth="1"/>
    <col min="4" max="9" width="15.7109375" style="9" customWidth="1"/>
    <col min="10" max="16384" width="9.140625" style="9" customWidth="1"/>
  </cols>
  <sheetData>
    <row r="2" spans="1:9" ht="23.25">
      <c r="A2" s="152" t="s">
        <v>303</v>
      </c>
      <c r="B2" s="152"/>
      <c r="C2" s="152"/>
      <c r="D2" s="152"/>
      <c r="E2" s="152"/>
      <c r="F2" s="152"/>
      <c r="G2" s="152"/>
      <c r="H2" s="152"/>
      <c r="I2" s="152"/>
    </row>
    <row r="4" ht="16.5" thickBot="1">
      <c r="A4" s="11" t="s">
        <v>60</v>
      </c>
    </row>
    <row r="5" spans="1:9" ht="27.75" customHeight="1" thickBot="1" thickTop="1">
      <c r="A5" s="120"/>
      <c r="B5" s="120"/>
      <c r="C5" s="120"/>
      <c r="D5" s="151" t="s">
        <v>61</v>
      </c>
      <c r="E5" s="151"/>
      <c r="F5" s="151"/>
      <c r="G5" s="151" t="s">
        <v>62</v>
      </c>
      <c r="H5" s="151"/>
      <c r="I5" s="151"/>
    </row>
    <row r="6" spans="1:9" ht="24.75" customHeight="1" thickBot="1">
      <c r="A6" s="121" t="s">
        <v>63</v>
      </c>
      <c r="B6" s="121" t="s">
        <v>64</v>
      </c>
      <c r="C6" s="122" t="s">
        <v>65</v>
      </c>
      <c r="D6" s="123" t="s">
        <v>0</v>
      </c>
      <c r="E6" s="123" t="s">
        <v>66</v>
      </c>
      <c r="F6" s="123" t="s">
        <v>16</v>
      </c>
      <c r="G6" s="123" t="s">
        <v>0</v>
      </c>
      <c r="H6" s="123" t="s">
        <v>66</v>
      </c>
      <c r="I6" s="123" t="s">
        <v>16</v>
      </c>
    </row>
    <row r="7" spans="1:9" ht="12.75">
      <c r="A7" s="9" t="s">
        <v>67</v>
      </c>
      <c r="B7" s="9" t="s">
        <v>67</v>
      </c>
      <c r="C7" s="9" t="s">
        <v>68</v>
      </c>
      <c r="D7" s="14">
        <v>1319</v>
      </c>
      <c r="E7" s="13">
        <v>1085</v>
      </c>
      <c r="F7" s="13">
        <v>2404</v>
      </c>
      <c r="G7" s="13">
        <v>87.9</v>
      </c>
      <c r="H7" s="13">
        <v>72.3</v>
      </c>
      <c r="I7" s="13">
        <v>160.3</v>
      </c>
    </row>
    <row r="8" spans="2:9" ht="12.75">
      <c r="B8" s="9" t="s">
        <v>69</v>
      </c>
      <c r="C8" s="9" t="s">
        <v>70</v>
      </c>
      <c r="D8" s="14">
        <v>156</v>
      </c>
      <c r="E8" s="13">
        <v>51</v>
      </c>
      <c r="F8" s="13">
        <v>207</v>
      </c>
      <c r="G8" s="13">
        <v>10.4</v>
      </c>
      <c r="H8" s="13">
        <v>3.4</v>
      </c>
      <c r="I8" s="13">
        <v>13.8</v>
      </c>
    </row>
    <row r="9" spans="1:9" ht="12.75">
      <c r="A9" s="19"/>
      <c r="B9" s="20" t="s">
        <v>16</v>
      </c>
      <c r="C9" s="20"/>
      <c r="D9" s="21">
        <v>1475</v>
      </c>
      <c r="E9" s="22">
        <v>1136</v>
      </c>
      <c r="F9" s="23">
        <v>2611</v>
      </c>
      <c r="G9" s="21">
        <v>98.3</v>
      </c>
      <c r="H9" s="21">
        <v>75.7</v>
      </c>
      <c r="I9" s="21">
        <v>174.1</v>
      </c>
    </row>
    <row r="10" spans="1:9" ht="12.75">
      <c r="A10" s="9" t="s">
        <v>71</v>
      </c>
      <c r="B10" s="9" t="s">
        <v>72</v>
      </c>
      <c r="C10" s="9" t="s">
        <v>74</v>
      </c>
      <c r="D10" s="14">
        <v>0</v>
      </c>
      <c r="E10" s="13">
        <v>64</v>
      </c>
      <c r="F10" s="13">
        <v>64</v>
      </c>
      <c r="G10" s="13">
        <v>0</v>
      </c>
      <c r="H10" s="13">
        <v>4.3</v>
      </c>
      <c r="I10" s="13">
        <v>4.3</v>
      </c>
    </row>
    <row r="11" spans="3:9" ht="12.75">
      <c r="C11" s="9" t="s">
        <v>75</v>
      </c>
      <c r="D11" s="14">
        <v>0</v>
      </c>
      <c r="E11" s="13">
        <v>42</v>
      </c>
      <c r="F11" s="13">
        <v>42</v>
      </c>
      <c r="G11" s="13">
        <v>0</v>
      </c>
      <c r="H11" s="13">
        <v>2.8</v>
      </c>
      <c r="I11" s="13">
        <v>2.8</v>
      </c>
    </row>
    <row r="12" spans="3:9" ht="12.75">
      <c r="C12" s="9" t="s">
        <v>76</v>
      </c>
      <c r="D12" s="14">
        <v>0</v>
      </c>
      <c r="E12" s="13">
        <v>42</v>
      </c>
      <c r="F12" s="13">
        <v>42</v>
      </c>
      <c r="G12" s="13">
        <v>0</v>
      </c>
      <c r="H12" s="13">
        <v>2.8</v>
      </c>
      <c r="I12" s="13">
        <v>2.8</v>
      </c>
    </row>
    <row r="13" spans="1:9" ht="12.75">
      <c r="A13" s="19"/>
      <c r="B13" s="20" t="s">
        <v>16</v>
      </c>
      <c r="C13" s="20"/>
      <c r="D13" s="21">
        <v>0</v>
      </c>
      <c r="E13" s="22">
        <v>148</v>
      </c>
      <c r="F13" s="23">
        <v>148</v>
      </c>
      <c r="G13" s="21">
        <v>0</v>
      </c>
      <c r="H13" s="21">
        <v>9.9</v>
      </c>
      <c r="I13" s="21">
        <v>9.9</v>
      </c>
    </row>
    <row r="14" spans="1:9" ht="12.75">
      <c r="A14" s="9" t="s">
        <v>78</v>
      </c>
      <c r="B14" s="9" t="s">
        <v>78</v>
      </c>
      <c r="C14" s="9" t="s">
        <v>74</v>
      </c>
      <c r="D14" s="14">
        <v>0</v>
      </c>
      <c r="E14" s="13">
        <v>775</v>
      </c>
      <c r="F14" s="13">
        <v>775</v>
      </c>
      <c r="G14" s="13">
        <v>0</v>
      </c>
      <c r="H14" s="13">
        <v>51.7</v>
      </c>
      <c r="I14" s="13">
        <v>51.7</v>
      </c>
    </row>
    <row r="15" spans="1:9" ht="12.75">
      <c r="A15" s="19"/>
      <c r="B15" s="20" t="s">
        <v>16</v>
      </c>
      <c r="C15" s="20"/>
      <c r="D15" s="21">
        <v>0</v>
      </c>
      <c r="E15" s="22">
        <v>775</v>
      </c>
      <c r="F15" s="23">
        <v>775</v>
      </c>
      <c r="G15" s="21">
        <v>0</v>
      </c>
      <c r="H15" s="21">
        <v>51.7</v>
      </c>
      <c r="I15" s="21">
        <v>51.7</v>
      </c>
    </row>
    <row r="16" spans="1:9" ht="12.75">
      <c r="A16" s="9" t="s">
        <v>79</v>
      </c>
      <c r="B16" s="9" t="s">
        <v>80</v>
      </c>
      <c r="C16" s="9" t="s">
        <v>81</v>
      </c>
      <c r="D16" s="14">
        <v>273</v>
      </c>
      <c r="E16" s="13">
        <v>100</v>
      </c>
      <c r="F16" s="13">
        <v>373</v>
      </c>
      <c r="G16" s="13">
        <v>18.2</v>
      </c>
      <c r="H16" s="13">
        <v>6.7</v>
      </c>
      <c r="I16" s="13">
        <v>24.9</v>
      </c>
    </row>
    <row r="17" spans="2:9" ht="12.75">
      <c r="B17" s="9" t="s">
        <v>82</v>
      </c>
      <c r="C17" s="9" t="s">
        <v>83</v>
      </c>
      <c r="D17" s="14">
        <v>598</v>
      </c>
      <c r="E17" s="13">
        <v>114</v>
      </c>
      <c r="F17" s="13">
        <v>712</v>
      </c>
      <c r="G17" s="13">
        <v>39.9</v>
      </c>
      <c r="H17" s="13">
        <v>7.6</v>
      </c>
      <c r="I17" s="13">
        <v>47.5</v>
      </c>
    </row>
    <row r="18" spans="1:9" ht="12.75">
      <c r="A18" s="19"/>
      <c r="B18" s="20" t="s">
        <v>16</v>
      </c>
      <c r="C18" s="20"/>
      <c r="D18" s="21">
        <v>871</v>
      </c>
      <c r="E18" s="22">
        <v>214</v>
      </c>
      <c r="F18" s="23">
        <v>1085</v>
      </c>
      <c r="G18" s="21">
        <v>58.1</v>
      </c>
      <c r="H18" s="21">
        <v>14.3</v>
      </c>
      <c r="I18" s="21">
        <v>72.3</v>
      </c>
    </row>
    <row r="19" spans="1:9" ht="12.75">
      <c r="A19" s="9" t="s">
        <v>84</v>
      </c>
      <c r="B19" s="9" t="s">
        <v>85</v>
      </c>
      <c r="C19" s="9" t="s">
        <v>86</v>
      </c>
      <c r="D19" s="14">
        <v>0</v>
      </c>
      <c r="E19" s="13">
        <v>179</v>
      </c>
      <c r="F19" s="13">
        <v>179</v>
      </c>
      <c r="G19" s="13">
        <v>0</v>
      </c>
      <c r="H19" s="13">
        <v>11.9</v>
      </c>
      <c r="I19" s="13">
        <v>11.9</v>
      </c>
    </row>
    <row r="20" spans="1:9" ht="12.75">
      <c r="A20" s="19"/>
      <c r="B20" s="20" t="s">
        <v>16</v>
      </c>
      <c r="C20" s="20"/>
      <c r="D20" s="21">
        <v>0</v>
      </c>
      <c r="E20" s="22">
        <v>179</v>
      </c>
      <c r="F20" s="23">
        <v>179</v>
      </c>
      <c r="G20" s="21">
        <v>0</v>
      </c>
      <c r="H20" s="21">
        <v>11.9</v>
      </c>
      <c r="I20" s="21">
        <v>11.9</v>
      </c>
    </row>
    <row r="21" spans="1:9" ht="12.75">
      <c r="A21" s="9" t="s">
        <v>87</v>
      </c>
      <c r="B21" s="9" t="s">
        <v>87</v>
      </c>
      <c r="C21" s="9" t="s">
        <v>73</v>
      </c>
      <c r="D21" s="14">
        <v>669</v>
      </c>
      <c r="E21" s="13">
        <v>489</v>
      </c>
      <c r="F21" s="13">
        <v>1158</v>
      </c>
      <c r="G21" s="13">
        <v>44.6</v>
      </c>
      <c r="H21" s="13">
        <v>32.6</v>
      </c>
      <c r="I21" s="13">
        <v>77.2</v>
      </c>
    </row>
    <row r="22" spans="1:9" ht="12.75">
      <c r="A22" s="19"/>
      <c r="B22" s="20" t="s">
        <v>16</v>
      </c>
      <c r="C22" s="20"/>
      <c r="D22" s="21">
        <v>669</v>
      </c>
      <c r="E22" s="22">
        <v>489</v>
      </c>
      <c r="F22" s="23">
        <v>1158</v>
      </c>
      <c r="G22" s="21">
        <v>44.6</v>
      </c>
      <c r="H22" s="21">
        <v>32.6</v>
      </c>
      <c r="I22" s="21">
        <v>77.2</v>
      </c>
    </row>
    <row r="23" spans="1:9" ht="12.75">
      <c r="A23" s="9" t="s">
        <v>88</v>
      </c>
      <c r="B23" s="9" t="s">
        <v>88</v>
      </c>
      <c r="C23" s="9" t="s">
        <v>89</v>
      </c>
      <c r="D23" s="14">
        <v>0</v>
      </c>
      <c r="E23" s="13">
        <v>180</v>
      </c>
      <c r="F23" s="13">
        <v>180</v>
      </c>
      <c r="G23" s="13">
        <v>0</v>
      </c>
      <c r="H23" s="13">
        <v>12</v>
      </c>
      <c r="I23" s="13">
        <v>12</v>
      </c>
    </row>
    <row r="24" spans="1:9" ht="12.75">
      <c r="A24" s="19"/>
      <c r="B24" s="20" t="s">
        <v>16</v>
      </c>
      <c r="C24" s="20"/>
      <c r="D24" s="21">
        <v>0</v>
      </c>
      <c r="E24" s="22">
        <v>180</v>
      </c>
      <c r="F24" s="23">
        <v>180</v>
      </c>
      <c r="G24" s="21">
        <v>0</v>
      </c>
      <c r="H24" s="21">
        <v>12</v>
      </c>
      <c r="I24" s="21">
        <v>12</v>
      </c>
    </row>
    <row r="25" spans="1:9" ht="12.75">
      <c r="A25" s="9" t="s">
        <v>90</v>
      </c>
      <c r="B25" s="9" t="s">
        <v>90</v>
      </c>
      <c r="C25" s="9" t="s">
        <v>76</v>
      </c>
      <c r="D25" s="14">
        <v>900</v>
      </c>
      <c r="E25" s="13">
        <v>663</v>
      </c>
      <c r="F25" s="13">
        <v>1563</v>
      </c>
      <c r="G25" s="13">
        <v>60</v>
      </c>
      <c r="H25" s="13">
        <v>44.2</v>
      </c>
      <c r="I25" s="13">
        <v>104.2</v>
      </c>
    </row>
    <row r="26" spans="1:9" ht="12.75">
      <c r="A26" s="19"/>
      <c r="B26" s="20" t="s">
        <v>16</v>
      </c>
      <c r="C26" s="20"/>
      <c r="D26" s="21">
        <v>900</v>
      </c>
      <c r="E26" s="22">
        <v>663</v>
      </c>
      <c r="F26" s="23">
        <v>1563</v>
      </c>
      <c r="G26" s="21">
        <v>60</v>
      </c>
      <c r="H26" s="21">
        <v>44.2</v>
      </c>
      <c r="I26" s="21">
        <v>104.2</v>
      </c>
    </row>
    <row r="27" spans="1:9" ht="12.75">
      <c r="A27" s="9" t="s">
        <v>91</v>
      </c>
      <c r="B27" s="9" t="s">
        <v>92</v>
      </c>
      <c r="C27" s="9" t="s">
        <v>93</v>
      </c>
      <c r="D27" s="14">
        <v>135</v>
      </c>
      <c r="E27" s="13">
        <v>195</v>
      </c>
      <c r="F27" s="13">
        <v>330</v>
      </c>
      <c r="G27" s="13">
        <v>9</v>
      </c>
      <c r="H27" s="13">
        <v>13</v>
      </c>
      <c r="I27" s="13">
        <v>22</v>
      </c>
    </row>
    <row r="28" spans="2:9" ht="12.75">
      <c r="B28" s="9" t="s">
        <v>91</v>
      </c>
      <c r="C28" s="9" t="s">
        <v>75</v>
      </c>
      <c r="D28" s="14">
        <v>830</v>
      </c>
      <c r="E28" s="13">
        <v>401</v>
      </c>
      <c r="F28" s="13">
        <v>1231</v>
      </c>
      <c r="G28" s="13">
        <v>55.3</v>
      </c>
      <c r="H28" s="13">
        <v>26.7</v>
      </c>
      <c r="I28" s="13">
        <v>82.1</v>
      </c>
    </row>
    <row r="29" spans="1:9" ht="12.75">
      <c r="A29" s="19"/>
      <c r="B29" s="20" t="s">
        <v>16</v>
      </c>
      <c r="C29" s="20"/>
      <c r="D29" s="21">
        <v>965</v>
      </c>
      <c r="E29" s="22">
        <v>596</v>
      </c>
      <c r="F29" s="23">
        <v>1561</v>
      </c>
      <c r="G29" s="21">
        <v>64.3</v>
      </c>
      <c r="H29" s="21">
        <v>39.7</v>
      </c>
      <c r="I29" s="21">
        <v>104.1</v>
      </c>
    </row>
    <row r="30" spans="1:9" ht="25.5">
      <c r="A30" s="31" t="s">
        <v>94</v>
      </c>
      <c r="B30" s="9" t="s">
        <v>95</v>
      </c>
      <c r="C30" s="9" t="s">
        <v>77</v>
      </c>
      <c r="D30" s="14">
        <v>850</v>
      </c>
      <c r="E30" s="13">
        <v>365</v>
      </c>
      <c r="F30" s="13">
        <v>1215</v>
      </c>
      <c r="G30" s="13">
        <v>56.7</v>
      </c>
      <c r="H30" s="13">
        <v>24.3</v>
      </c>
      <c r="I30" s="13">
        <v>81</v>
      </c>
    </row>
    <row r="31" spans="1:9" ht="12.75">
      <c r="A31" s="19"/>
      <c r="B31" s="20" t="s">
        <v>16</v>
      </c>
      <c r="C31" s="20"/>
      <c r="D31" s="21">
        <v>850</v>
      </c>
      <c r="E31" s="22">
        <v>365</v>
      </c>
      <c r="F31" s="23">
        <v>1215</v>
      </c>
      <c r="G31" s="21">
        <v>56.7</v>
      </c>
      <c r="H31" s="21">
        <v>24.3</v>
      </c>
      <c r="I31" s="21">
        <v>81</v>
      </c>
    </row>
    <row r="32" spans="1:9" ht="12.75">
      <c r="A32" s="9" t="s">
        <v>96</v>
      </c>
      <c r="B32" s="9" t="s">
        <v>17</v>
      </c>
      <c r="C32" s="9" t="s">
        <v>97</v>
      </c>
      <c r="D32" s="14">
        <v>60</v>
      </c>
      <c r="E32" s="13">
        <v>0</v>
      </c>
      <c r="F32" s="13">
        <v>60</v>
      </c>
      <c r="G32" s="13">
        <v>4</v>
      </c>
      <c r="H32" s="13">
        <v>0</v>
      </c>
      <c r="I32" s="13">
        <v>4</v>
      </c>
    </row>
    <row r="33" spans="2:9" ht="12.75">
      <c r="B33" s="9" t="s">
        <v>98</v>
      </c>
      <c r="C33" s="9" t="s">
        <v>99</v>
      </c>
      <c r="D33" s="14">
        <v>82</v>
      </c>
      <c r="E33" s="13">
        <v>9</v>
      </c>
      <c r="F33" s="13">
        <v>91</v>
      </c>
      <c r="G33" s="13">
        <v>5.5</v>
      </c>
      <c r="H33" s="13">
        <v>0.6</v>
      </c>
      <c r="I33" s="13">
        <v>6.1</v>
      </c>
    </row>
    <row r="34" spans="1:9" ht="12.75">
      <c r="A34" s="19"/>
      <c r="B34" s="20" t="s">
        <v>16</v>
      </c>
      <c r="C34" s="20"/>
      <c r="D34" s="21">
        <v>142</v>
      </c>
      <c r="E34" s="21">
        <v>9</v>
      </c>
      <c r="F34" s="21">
        <v>151</v>
      </c>
      <c r="G34" s="21">
        <v>9.5</v>
      </c>
      <c r="H34" s="21">
        <v>0.6</v>
      </c>
      <c r="I34" s="21">
        <v>10.1</v>
      </c>
    </row>
    <row r="35" spans="1:9" ht="12.75">
      <c r="A35" s="24" t="s">
        <v>100</v>
      </c>
      <c r="B35" s="24"/>
      <c r="C35" s="24"/>
      <c r="D35" s="25">
        <v>5872</v>
      </c>
      <c r="E35" s="25">
        <v>4754</v>
      </c>
      <c r="F35" s="25">
        <v>10626</v>
      </c>
      <c r="G35" s="25">
        <v>391.5</v>
      </c>
      <c r="H35" s="25">
        <v>316.9</v>
      </c>
      <c r="I35" s="25">
        <v>708.4</v>
      </c>
    </row>
  </sheetData>
  <sheetProtection/>
  <mergeCells count="3">
    <mergeCell ref="A2:I2"/>
    <mergeCell ref="D5:F5"/>
    <mergeCell ref="G5:I5"/>
  </mergeCells>
  <printOptions horizontalCentered="1"/>
  <pageMargins left="0.2" right="0.2" top="0.25" bottom="0.25" header="0.3" footer="0.3"/>
  <pageSetup fitToHeight="1" fitToWidth="1"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PageLayoutView="0" workbookViewId="0" topLeftCell="A1">
      <selection activeCell="A1" sqref="A1:A65536"/>
    </sheetView>
  </sheetViews>
  <sheetFormatPr defaultColWidth="9.140625" defaultRowHeight="12.75"/>
  <cols>
    <col min="1" max="1" width="22.28125" style="9" customWidth="1"/>
    <col min="2" max="2" width="22.140625" style="9" customWidth="1"/>
    <col min="3" max="3" width="7.7109375" style="9" customWidth="1"/>
    <col min="4" max="9" width="15.7109375" style="9" customWidth="1"/>
    <col min="10" max="16384" width="9.140625" style="9" customWidth="1"/>
  </cols>
  <sheetData>
    <row r="2" spans="1:9" ht="23.25">
      <c r="A2" s="152" t="s">
        <v>303</v>
      </c>
      <c r="B2" s="152"/>
      <c r="C2" s="152"/>
      <c r="D2" s="152"/>
      <c r="E2" s="152"/>
      <c r="F2" s="152"/>
      <c r="G2" s="152"/>
      <c r="H2" s="152"/>
      <c r="I2" s="152"/>
    </row>
    <row r="4" ht="16.5" thickBot="1">
      <c r="A4" s="11" t="s">
        <v>101</v>
      </c>
    </row>
    <row r="5" spans="1:9" ht="27.75" customHeight="1" thickBot="1" thickTop="1">
      <c r="A5" s="120"/>
      <c r="B5" s="120"/>
      <c r="C5" s="120"/>
      <c r="D5" s="151" t="s">
        <v>61</v>
      </c>
      <c r="E5" s="151"/>
      <c r="F5" s="151"/>
      <c r="G5" s="151" t="s">
        <v>62</v>
      </c>
      <c r="H5" s="151"/>
      <c r="I5" s="151"/>
    </row>
    <row r="6" spans="1:9" ht="24" customHeight="1" thickBot="1">
      <c r="A6" s="121" t="s">
        <v>63</v>
      </c>
      <c r="B6" s="121" t="s">
        <v>64</v>
      </c>
      <c r="C6" s="122" t="s">
        <v>65</v>
      </c>
      <c r="D6" s="123" t="s">
        <v>0</v>
      </c>
      <c r="E6" s="123" t="s">
        <v>66</v>
      </c>
      <c r="F6" s="123" t="s">
        <v>16</v>
      </c>
      <c r="G6" s="123" t="s">
        <v>0</v>
      </c>
      <c r="H6" s="123" t="s">
        <v>66</v>
      </c>
      <c r="I6" s="123" t="s">
        <v>16</v>
      </c>
    </row>
    <row r="7" spans="1:9" ht="12.75">
      <c r="A7" s="9" t="s">
        <v>102</v>
      </c>
      <c r="B7" s="9" t="s">
        <v>102</v>
      </c>
      <c r="C7" s="9" t="s">
        <v>103</v>
      </c>
      <c r="D7" s="14">
        <v>743</v>
      </c>
      <c r="E7" s="13">
        <v>0</v>
      </c>
      <c r="F7" s="13">
        <v>743</v>
      </c>
      <c r="G7" s="13">
        <v>49.5</v>
      </c>
      <c r="H7" s="13">
        <v>0</v>
      </c>
      <c r="I7" s="13">
        <v>49.5</v>
      </c>
    </row>
    <row r="8" spans="1:9" ht="12.75">
      <c r="A8" s="19"/>
      <c r="B8" s="20" t="s">
        <v>16</v>
      </c>
      <c r="C8" s="20"/>
      <c r="D8" s="21">
        <v>743</v>
      </c>
      <c r="E8" s="22">
        <v>0</v>
      </c>
      <c r="F8" s="23">
        <v>743</v>
      </c>
      <c r="G8" s="21">
        <v>49.5</v>
      </c>
      <c r="H8" s="21">
        <v>0</v>
      </c>
      <c r="I8" s="21">
        <v>49.5</v>
      </c>
    </row>
    <row r="9" spans="1:9" ht="12.75">
      <c r="A9" s="9" t="s">
        <v>104</v>
      </c>
      <c r="B9" s="9" t="s">
        <v>104</v>
      </c>
      <c r="C9" s="9" t="s">
        <v>105</v>
      </c>
      <c r="D9" s="14">
        <v>484</v>
      </c>
      <c r="E9" s="13">
        <v>0</v>
      </c>
      <c r="F9" s="13">
        <v>484</v>
      </c>
      <c r="G9" s="13">
        <v>32.3</v>
      </c>
      <c r="H9" s="13">
        <v>0</v>
      </c>
      <c r="I9" s="13">
        <v>32.3</v>
      </c>
    </row>
    <row r="10" spans="1:9" ht="12.75">
      <c r="A10" s="19"/>
      <c r="B10" s="20" t="s">
        <v>16</v>
      </c>
      <c r="C10" s="20"/>
      <c r="D10" s="21">
        <v>484</v>
      </c>
      <c r="E10" s="22">
        <v>0</v>
      </c>
      <c r="F10" s="23">
        <v>484</v>
      </c>
      <c r="G10" s="21">
        <v>32.3</v>
      </c>
      <c r="H10" s="21">
        <v>0</v>
      </c>
      <c r="I10" s="21">
        <v>32.3</v>
      </c>
    </row>
    <row r="11" spans="1:9" ht="12.75">
      <c r="A11" s="9" t="s">
        <v>106</v>
      </c>
      <c r="B11" s="9" t="s">
        <v>106</v>
      </c>
      <c r="C11" s="9" t="s">
        <v>107</v>
      </c>
      <c r="D11" s="14">
        <v>992</v>
      </c>
      <c r="E11" s="13">
        <v>11</v>
      </c>
      <c r="F11" s="13">
        <v>1003</v>
      </c>
      <c r="G11" s="13">
        <v>66.1</v>
      </c>
      <c r="H11" s="13">
        <v>0.7</v>
      </c>
      <c r="I11" s="13">
        <v>66.9</v>
      </c>
    </row>
    <row r="12" spans="1:9" ht="12.75">
      <c r="A12" s="19"/>
      <c r="B12" s="20" t="s">
        <v>16</v>
      </c>
      <c r="C12" s="20"/>
      <c r="D12" s="21">
        <v>992</v>
      </c>
      <c r="E12" s="22">
        <v>11</v>
      </c>
      <c r="F12" s="23">
        <v>1003</v>
      </c>
      <c r="G12" s="21">
        <v>66.1</v>
      </c>
      <c r="H12" s="21">
        <v>0.7</v>
      </c>
      <c r="I12" s="21">
        <v>66.9</v>
      </c>
    </row>
    <row r="13" spans="1:9" ht="12.75">
      <c r="A13" s="9" t="s">
        <v>108</v>
      </c>
      <c r="B13" s="9" t="s">
        <v>108</v>
      </c>
      <c r="C13" s="9" t="s">
        <v>109</v>
      </c>
      <c r="D13" s="14">
        <v>602</v>
      </c>
      <c r="E13" s="13">
        <v>163</v>
      </c>
      <c r="F13" s="13">
        <v>765</v>
      </c>
      <c r="G13" s="13">
        <v>40.1</v>
      </c>
      <c r="H13" s="13">
        <v>10.9</v>
      </c>
      <c r="I13" s="13">
        <v>51</v>
      </c>
    </row>
    <row r="14" spans="1:9" ht="12.75">
      <c r="A14" s="19"/>
      <c r="B14" s="20" t="s">
        <v>16</v>
      </c>
      <c r="C14" s="20"/>
      <c r="D14" s="21">
        <v>602</v>
      </c>
      <c r="E14" s="22">
        <v>163</v>
      </c>
      <c r="F14" s="23">
        <v>765</v>
      </c>
      <c r="G14" s="21">
        <v>40.1</v>
      </c>
      <c r="H14" s="21">
        <v>10.9</v>
      </c>
      <c r="I14" s="21">
        <v>51</v>
      </c>
    </row>
    <row r="15" spans="1:9" ht="12.75">
      <c r="A15" s="9" t="s">
        <v>110</v>
      </c>
      <c r="B15" s="9" t="s">
        <v>111</v>
      </c>
      <c r="C15" s="9" t="s">
        <v>112</v>
      </c>
      <c r="D15" s="14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2:9" ht="12.75">
      <c r="B16" s="9" t="s">
        <v>110</v>
      </c>
      <c r="C16" s="9" t="s">
        <v>112</v>
      </c>
      <c r="D16" s="14">
        <v>909</v>
      </c>
      <c r="E16" s="13">
        <v>87</v>
      </c>
      <c r="F16" s="13">
        <v>996</v>
      </c>
      <c r="G16" s="13">
        <v>60.6</v>
      </c>
      <c r="H16" s="13">
        <v>5.8</v>
      </c>
      <c r="I16" s="13">
        <v>66.4</v>
      </c>
    </row>
    <row r="17" spans="1:9" ht="12.75">
      <c r="A17" s="19"/>
      <c r="B17" s="20" t="s">
        <v>16</v>
      </c>
      <c r="C17" s="20"/>
      <c r="D17" s="21">
        <v>909</v>
      </c>
      <c r="E17" s="22">
        <v>87</v>
      </c>
      <c r="F17" s="23">
        <v>996</v>
      </c>
      <c r="G17" s="21">
        <v>60.6</v>
      </c>
      <c r="H17" s="21">
        <v>5.8</v>
      </c>
      <c r="I17" s="21">
        <v>66.4</v>
      </c>
    </row>
    <row r="18" spans="1:9" ht="12.75">
      <c r="A18" s="9" t="s">
        <v>113</v>
      </c>
      <c r="B18" s="9" t="s">
        <v>113</v>
      </c>
      <c r="C18" s="9" t="s">
        <v>114</v>
      </c>
      <c r="D18" s="14">
        <v>712</v>
      </c>
      <c r="E18" s="13">
        <v>90</v>
      </c>
      <c r="F18" s="13">
        <v>802</v>
      </c>
      <c r="G18" s="13">
        <v>47.5</v>
      </c>
      <c r="H18" s="13">
        <v>6</v>
      </c>
      <c r="I18" s="13">
        <v>53.5</v>
      </c>
    </row>
    <row r="19" spans="1:9" ht="12.75">
      <c r="A19" s="19"/>
      <c r="B19" s="20" t="s">
        <v>16</v>
      </c>
      <c r="C19" s="20"/>
      <c r="D19" s="21">
        <v>712</v>
      </c>
      <c r="E19" s="22">
        <v>90</v>
      </c>
      <c r="F19" s="23">
        <v>802</v>
      </c>
      <c r="G19" s="21">
        <v>47.5</v>
      </c>
      <c r="H19" s="21">
        <v>6</v>
      </c>
      <c r="I19" s="21">
        <v>53.5</v>
      </c>
    </row>
    <row r="20" spans="1:9" ht="12.75">
      <c r="A20" s="9" t="s">
        <v>115</v>
      </c>
      <c r="B20" s="9" t="s">
        <v>116</v>
      </c>
      <c r="C20" s="9" t="s">
        <v>117</v>
      </c>
      <c r="D20" s="14">
        <v>148</v>
      </c>
      <c r="E20" s="13">
        <v>0</v>
      </c>
      <c r="F20" s="13">
        <v>148</v>
      </c>
      <c r="G20" s="13">
        <v>9.9</v>
      </c>
      <c r="H20" s="13">
        <v>0</v>
      </c>
      <c r="I20" s="13">
        <v>9.9</v>
      </c>
    </row>
    <row r="21" spans="2:9" ht="12.75">
      <c r="B21" s="9" t="s">
        <v>119</v>
      </c>
      <c r="C21" s="9" t="s">
        <v>120</v>
      </c>
      <c r="D21" s="14">
        <v>396</v>
      </c>
      <c r="E21" s="13">
        <v>52</v>
      </c>
      <c r="F21" s="13">
        <v>448</v>
      </c>
      <c r="G21" s="13">
        <v>26.4</v>
      </c>
      <c r="H21" s="13">
        <v>3.5</v>
      </c>
      <c r="I21" s="13">
        <v>29.9</v>
      </c>
    </row>
    <row r="22" spans="1:9" ht="12.75">
      <c r="A22" s="19"/>
      <c r="B22" s="20" t="s">
        <v>16</v>
      </c>
      <c r="C22" s="20"/>
      <c r="D22" s="21">
        <v>544</v>
      </c>
      <c r="E22" s="22">
        <v>52</v>
      </c>
      <c r="F22" s="23">
        <v>596</v>
      </c>
      <c r="G22" s="21">
        <v>36.3</v>
      </c>
      <c r="H22" s="21">
        <v>3.5</v>
      </c>
      <c r="I22" s="21">
        <v>39.7</v>
      </c>
    </row>
    <row r="23" spans="1:9" ht="12.75">
      <c r="A23" s="9" t="s">
        <v>121</v>
      </c>
      <c r="B23" s="9" t="s">
        <v>122</v>
      </c>
      <c r="C23" s="9" t="s">
        <v>123</v>
      </c>
      <c r="D23" s="14">
        <v>5</v>
      </c>
      <c r="E23" s="13">
        <v>0</v>
      </c>
      <c r="F23" s="13">
        <v>5</v>
      </c>
      <c r="G23" s="13">
        <v>0.3</v>
      </c>
      <c r="H23" s="13">
        <v>0</v>
      </c>
      <c r="I23" s="13">
        <v>0.3</v>
      </c>
    </row>
    <row r="24" spans="2:9" ht="12.75">
      <c r="B24" s="9" t="s">
        <v>121</v>
      </c>
      <c r="C24" s="9" t="s">
        <v>124</v>
      </c>
      <c r="D24" s="14">
        <v>156</v>
      </c>
      <c r="E24" s="13">
        <v>2</v>
      </c>
      <c r="F24" s="13">
        <v>158</v>
      </c>
      <c r="G24" s="13">
        <v>10.4</v>
      </c>
      <c r="H24" s="13">
        <v>0.1</v>
      </c>
      <c r="I24" s="13">
        <v>10.5</v>
      </c>
    </row>
    <row r="25" spans="1:9" ht="12.75">
      <c r="A25" s="19"/>
      <c r="B25" s="20" t="s">
        <v>16</v>
      </c>
      <c r="C25" s="20"/>
      <c r="D25" s="21">
        <v>161</v>
      </c>
      <c r="E25" s="22">
        <v>2</v>
      </c>
      <c r="F25" s="23">
        <v>163</v>
      </c>
      <c r="G25" s="21">
        <v>10.7</v>
      </c>
      <c r="H25" s="21">
        <v>0.1</v>
      </c>
      <c r="I25" s="21">
        <v>10.9</v>
      </c>
    </row>
    <row r="26" spans="1:9" ht="12.75">
      <c r="A26" s="9" t="s">
        <v>125</v>
      </c>
      <c r="B26" s="9" t="s">
        <v>125</v>
      </c>
      <c r="C26" s="9" t="s">
        <v>126</v>
      </c>
      <c r="D26" s="14">
        <v>482</v>
      </c>
      <c r="E26" s="13">
        <v>181</v>
      </c>
      <c r="F26" s="13">
        <v>663</v>
      </c>
      <c r="G26" s="13">
        <v>32.1</v>
      </c>
      <c r="H26" s="13">
        <v>12.1</v>
      </c>
      <c r="I26" s="13">
        <v>44.2</v>
      </c>
    </row>
    <row r="27" spans="1:9" ht="12.75">
      <c r="A27" s="19"/>
      <c r="B27" s="20" t="s">
        <v>16</v>
      </c>
      <c r="C27" s="20"/>
      <c r="D27" s="21">
        <v>482</v>
      </c>
      <c r="E27" s="22">
        <v>181</v>
      </c>
      <c r="F27" s="23">
        <v>663</v>
      </c>
      <c r="G27" s="21">
        <v>32.1</v>
      </c>
      <c r="H27" s="21">
        <v>12.1</v>
      </c>
      <c r="I27" s="21">
        <v>44.2</v>
      </c>
    </row>
    <row r="28" spans="1:9" ht="12.75">
      <c r="A28" s="9" t="s">
        <v>127</v>
      </c>
      <c r="B28" s="9" t="s">
        <v>128</v>
      </c>
      <c r="C28" s="9" t="s">
        <v>129</v>
      </c>
      <c r="D28" s="14">
        <v>929</v>
      </c>
      <c r="E28" s="13">
        <v>12</v>
      </c>
      <c r="F28" s="13">
        <v>941</v>
      </c>
      <c r="G28" s="13">
        <v>61.9</v>
      </c>
      <c r="H28" s="13">
        <v>0.8</v>
      </c>
      <c r="I28" s="13">
        <v>62.7</v>
      </c>
    </row>
    <row r="29" spans="1:9" ht="12.75">
      <c r="A29" s="19"/>
      <c r="B29" s="20" t="s">
        <v>16</v>
      </c>
      <c r="C29" s="20"/>
      <c r="D29" s="21">
        <v>929</v>
      </c>
      <c r="E29" s="22">
        <v>12</v>
      </c>
      <c r="F29" s="23">
        <v>941</v>
      </c>
      <c r="G29" s="21">
        <v>61.9</v>
      </c>
      <c r="H29" s="21">
        <v>0.8</v>
      </c>
      <c r="I29" s="21">
        <v>62.7</v>
      </c>
    </row>
    <row r="30" spans="1:9" ht="12.75">
      <c r="A30" s="9" t="s">
        <v>130</v>
      </c>
      <c r="B30" s="9" t="s">
        <v>130</v>
      </c>
      <c r="C30" s="9" t="s">
        <v>131</v>
      </c>
      <c r="D30" s="14">
        <v>220</v>
      </c>
      <c r="E30" s="13">
        <v>0</v>
      </c>
      <c r="F30" s="13">
        <v>220</v>
      </c>
      <c r="G30" s="13">
        <v>14.7</v>
      </c>
      <c r="H30" s="13">
        <v>0</v>
      </c>
      <c r="I30" s="13">
        <v>14.7</v>
      </c>
    </row>
    <row r="31" spans="1:9" ht="12.75">
      <c r="A31" s="19"/>
      <c r="B31" s="20" t="s">
        <v>16</v>
      </c>
      <c r="C31" s="20"/>
      <c r="D31" s="21">
        <v>220</v>
      </c>
      <c r="E31" s="22">
        <v>0</v>
      </c>
      <c r="F31" s="23">
        <v>220</v>
      </c>
      <c r="G31" s="21">
        <v>14.7</v>
      </c>
      <c r="H31" s="21">
        <v>0</v>
      </c>
      <c r="I31" s="21">
        <v>14.7</v>
      </c>
    </row>
    <row r="32" spans="1:9" ht="12.75">
      <c r="A32" s="9" t="s">
        <v>132</v>
      </c>
      <c r="B32" s="9" t="s">
        <v>132</v>
      </c>
      <c r="C32" s="9" t="s">
        <v>133</v>
      </c>
      <c r="D32" s="14">
        <v>822</v>
      </c>
      <c r="E32" s="13">
        <v>171</v>
      </c>
      <c r="F32" s="13">
        <v>993</v>
      </c>
      <c r="G32" s="13">
        <v>54.8</v>
      </c>
      <c r="H32" s="13">
        <v>11.4</v>
      </c>
      <c r="I32" s="13">
        <v>66.2</v>
      </c>
    </row>
    <row r="33" spans="1:9" ht="12.75">
      <c r="A33" s="19"/>
      <c r="B33" s="20" t="s">
        <v>16</v>
      </c>
      <c r="C33" s="20"/>
      <c r="D33" s="21">
        <v>822</v>
      </c>
      <c r="E33" s="22">
        <v>171</v>
      </c>
      <c r="F33" s="23">
        <v>993</v>
      </c>
      <c r="G33" s="21">
        <v>54.8</v>
      </c>
      <c r="H33" s="21">
        <v>11.4</v>
      </c>
      <c r="I33" s="21">
        <v>66.2</v>
      </c>
    </row>
    <row r="34" spans="1:9" ht="12.75">
      <c r="A34" s="9" t="s">
        <v>134</v>
      </c>
      <c r="B34" s="9" t="s">
        <v>134</v>
      </c>
      <c r="C34" s="9" t="s">
        <v>135</v>
      </c>
      <c r="D34" s="14">
        <v>2087</v>
      </c>
      <c r="E34" s="13">
        <v>17</v>
      </c>
      <c r="F34" s="13">
        <v>2104</v>
      </c>
      <c r="G34" s="13">
        <v>139.1</v>
      </c>
      <c r="H34" s="13">
        <v>1.1</v>
      </c>
      <c r="I34" s="13">
        <v>140.3</v>
      </c>
    </row>
    <row r="35" spans="1:9" ht="12.75">
      <c r="A35" s="19"/>
      <c r="B35" s="20" t="s">
        <v>16</v>
      </c>
      <c r="C35" s="20"/>
      <c r="D35" s="21">
        <v>2087</v>
      </c>
      <c r="E35" s="22">
        <v>17</v>
      </c>
      <c r="F35" s="23">
        <v>2104</v>
      </c>
      <c r="G35" s="21">
        <v>139.1</v>
      </c>
      <c r="H35" s="21">
        <v>1.1</v>
      </c>
      <c r="I35" s="21">
        <v>140.3</v>
      </c>
    </row>
    <row r="36" spans="1:9" ht="12.75">
      <c r="A36" s="9" t="s">
        <v>136</v>
      </c>
      <c r="B36" s="9" t="s">
        <v>137</v>
      </c>
      <c r="C36" s="9" t="s">
        <v>138</v>
      </c>
      <c r="D36" s="14">
        <v>102</v>
      </c>
      <c r="E36" s="13">
        <v>4</v>
      </c>
      <c r="F36" s="13">
        <v>106</v>
      </c>
      <c r="G36" s="13">
        <v>6.8</v>
      </c>
      <c r="H36" s="13">
        <v>0.3</v>
      </c>
      <c r="I36" s="13">
        <v>7.1</v>
      </c>
    </row>
    <row r="37" spans="2:9" ht="12.75">
      <c r="B37" s="9" t="s">
        <v>139</v>
      </c>
      <c r="C37" s="9" t="s">
        <v>140</v>
      </c>
      <c r="D37" s="14">
        <v>216</v>
      </c>
      <c r="E37" s="13">
        <v>0</v>
      </c>
      <c r="F37" s="13">
        <v>216</v>
      </c>
      <c r="G37" s="13">
        <v>14.4</v>
      </c>
      <c r="H37" s="13">
        <v>0</v>
      </c>
      <c r="I37" s="13">
        <v>14.4</v>
      </c>
    </row>
    <row r="38" spans="1:9" ht="12.75">
      <c r="A38" s="19"/>
      <c r="B38" s="20" t="s">
        <v>16</v>
      </c>
      <c r="C38" s="20"/>
      <c r="D38" s="21">
        <v>318</v>
      </c>
      <c r="E38" s="21">
        <v>4</v>
      </c>
      <c r="F38" s="21">
        <v>322</v>
      </c>
      <c r="G38" s="21">
        <v>21.2</v>
      </c>
      <c r="H38" s="21">
        <v>0.3</v>
      </c>
      <c r="I38" s="21">
        <v>21.5</v>
      </c>
    </row>
    <row r="39" spans="1:9" ht="24.75" customHeight="1">
      <c r="A39" s="99" t="s">
        <v>143</v>
      </c>
      <c r="B39" s="99"/>
      <c r="C39" s="99"/>
      <c r="D39" s="100">
        <v>10005</v>
      </c>
      <c r="E39" s="100">
        <v>790</v>
      </c>
      <c r="F39" s="100">
        <v>10795</v>
      </c>
      <c r="G39" s="100">
        <v>667</v>
      </c>
      <c r="H39" s="100">
        <v>52.7</v>
      </c>
      <c r="I39" s="100">
        <v>719.7</v>
      </c>
    </row>
  </sheetData>
  <sheetProtection/>
  <mergeCells count="3">
    <mergeCell ref="A2:I2"/>
    <mergeCell ref="D5:F5"/>
    <mergeCell ref="G5:I5"/>
  </mergeCells>
  <printOptions horizontalCentered="1"/>
  <pageMargins left="0.2" right="0.2" top="0.25" bottom="0.25" header="0.3" footer="0.3"/>
  <pageSetup fitToHeight="1" fitToWidth="1" horizontalDpi="600" verticalDpi="600" orientation="landscape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PageLayoutView="0" workbookViewId="0" topLeftCell="A1">
      <selection activeCell="B1" sqref="B1:B65536"/>
    </sheetView>
  </sheetViews>
  <sheetFormatPr defaultColWidth="9.140625" defaultRowHeight="12.75"/>
  <cols>
    <col min="1" max="1" width="28.421875" style="9" customWidth="1"/>
    <col min="2" max="2" width="37.00390625" style="9" customWidth="1"/>
    <col min="3" max="3" width="8.140625" style="9" customWidth="1"/>
    <col min="4" max="9" width="15.7109375" style="9" customWidth="1"/>
    <col min="10" max="16384" width="9.140625" style="9" customWidth="1"/>
  </cols>
  <sheetData>
    <row r="2" spans="1:9" ht="23.25">
      <c r="A2" s="152" t="s">
        <v>303</v>
      </c>
      <c r="B2" s="152"/>
      <c r="C2" s="152"/>
      <c r="D2" s="152"/>
      <c r="E2" s="152"/>
      <c r="F2" s="152"/>
      <c r="G2" s="152"/>
      <c r="H2" s="152"/>
      <c r="I2" s="152"/>
    </row>
    <row r="4" ht="16.5" thickBot="1">
      <c r="A4" s="11" t="s">
        <v>144</v>
      </c>
    </row>
    <row r="5" spans="1:9" ht="27.75" customHeight="1" thickBot="1" thickTop="1">
      <c r="A5" s="120"/>
      <c r="B5" s="120"/>
      <c r="C5" s="120"/>
      <c r="D5" s="151" t="s">
        <v>61</v>
      </c>
      <c r="E5" s="151"/>
      <c r="F5" s="151"/>
      <c r="G5" s="151" t="s">
        <v>62</v>
      </c>
      <c r="H5" s="151"/>
      <c r="I5" s="151"/>
    </row>
    <row r="6" spans="1:9" ht="17.25" customHeight="1" thickBot="1">
      <c r="A6" s="121" t="s">
        <v>63</v>
      </c>
      <c r="B6" s="121" t="s">
        <v>64</v>
      </c>
      <c r="C6" s="122" t="s">
        <v>65</v>
      </c>
      <c r="D6" s="123" t="s">
        <v>0</v>
      </c>
      <c r="E6" s="123" t="s">
        <v>66</v>
      </c>
      <c r="F6" s="123" t="s">
        <v>16</v>
      </c>
      <c r="G6" s="123" t="s">
        <v>0</v>
      </c>
      <c r="H6" s="123" t="s">
        <v>66</v>
      </c>
      <c r="I6" s="123" t="s">
        <v>16</v>
      </c>
    </row>
    <row r="7" spans="1:9" ht="12.75">
      <c r="A7" s="9" t="s">
        <v>145</v>
      </c>
      <c r="B7" s="9" t="s">
        <v>146</v>
      </c>
      <c r="C7" s="9" t="s">
        <v>147</v>
      </c>
      <c r="D7" s="14">
        <v>0</v>
      </c>
      <c r="E7" s="13">
        <v>398</v>
      </c>
      <c r="F7" s="13">
        <v>398</v>
      </c>
      <c r="G7" s="13">
        <v>0</v>
      </c>
      <c r="H7" s="13">
        <v>26.5</v>
      </c>
      <c r="I7" s="13">
        <v>26.5</v>
      </c>
    </row>
    <row r="8" spans="2:9" ht="12.75">
      <c r="B8" s="9" t="s">
        <v>149</v>
      </c>
      <c r="C8" s="9" t="s">
        <v>150</v>
      </c>
      <c r="D8" s="14">
        <v>0</v>
      </c>
      <c r="E8" s="13">
        <v>214</v>
      </c>
      <c r="F8" s="13">
        <v>214</v>
      </c>
      <c r="G8" s="13">
        <v>0</v>
      </c>
      <c r="H8" s="13">
        <v>14.3</v>
      </c>
      <c r="I8" s="13">
        <v>14.3</v>
      </c>
    </row>
    <row r="9" spans="2:9" ht="12.75">
      <c r="B9" s="9" t="s">
        <v>151</v>
      </c>
      <c r="C9" s="9" t="s">
        <v>152</v>
      </c>
      <c r="D9" s="14">
        <v>0</v>
      </c>
      <c r="E9" s="13">
        <v>428</v>
      </c>
      <c r="F9" s="13">
        <v>428</v>
      </c>
      <c r="G9" s="13">
        <v>0</v>
      </c>
      <c r="H9" s="13">
        <v>28.5</v>
      </c>
      <c r="I9" s="13">
        <v>28.5</v>
      </c>
    </row>
    <row r="10" spans="3:9" ht="12.75">
      <c r="C10" s="9" t="s">
        <v>153</v>
      </c>
      <c r="D10" s="14">
        <v>0</v>
      </c>
      <c r="E10" s="13">
        <v>580</v>
      </c>
      <c r="F10" s="13">
        <v>580</v>
      </c>
      <c r="G10" s="13">
        <v>0</v>
      </c>
      <c r="H10" s="13">
        <v>38.7</v>
      </c>
      <c r="I10" s="13">
        <v>38.7</v>
      </c>
    </row>
    <row r="11" spans="3:9" ht="12.75">
      <c r="C11" s="9" t="s">
        <v>154</v>
      </c>
      <c r="D11" s="14">
        <v>0</v>
      </c>
      <c r="E11" s="13">
        <v>13</v>
      </c>
      <c r="F11" s="13">
        <v>13</v>
      </c>
      <c r="G11" s="13">
        <v>0</v>
      </c>
      <c r="H11" s="13">
        <v>0.9</v>
      </c>
      <c r="I11" s="13">
        <v>0.9</v>
      </c>
    </row>
    <row r="12" spans="2:9" ht="12.75">
      <c r="B12" s="9" t="s">
        <v>155</v>
      </c>
      <c r="C12" s="9" t="s">
        <v>156</v>
      </c>
      <c r="D12" s="14">
        <v>0</v>
      </c>
      <c r="E12" s="13">
        <v>1</v>
      </c>
      <c r="F12" s="13">
        <v>1</v>
      </c>
      <c r="G12" s="13">
        <v>0</v>
      </c>
      <c r="H12" s="13">
        <v>0.1</v>
      </c>
      <c r="I12" s="13">
        <v>0.1</v>
      </c>
    </row>
    <row r="13" spans="1:9" ht="12.75">
      <c r="A13" s="19"/>
      <c r="B13" s="20" t="s">
        <v>16</v>
      </c>
      <c r="C13" s="20"/>
      <c r="D13" s="21">
        <v>0</v>
      </c>
      <c r="E13" s="22">
        <v>1634</v>
      </c>
      <c r="F13" s="23">
        <v>1634</v>
      </c>
      <c r="G13" s="21">
        <v>0</v>
      </c>
      <c r="H13" s="21">
        <v>108.9</v>
      </c>
      <c r="I13" s="21">
        <v>108.9</v>
      </c>
    </row>
    <row r="14" spans="1:9" ht="12.75">
      <c r="A14" s="9" t="s">
        <v>157</v>
      </c>
      <c r="B14" s="9" t="s">
        <v>159</v>
      </c>
      <c r="C14" s="9" t="s">
        <v>160</v>
      </c>
      <c r="D14" s="14">
        <v>435</v>
      </c>
      <c r="E14" s="13">
        <v>1208</v>
      </c>
      <c r="F14" s="13">
        <v>1643</v>
      </c>
      <c r="G14" s="13">
        <v>29</v>
      </c>
      <c r="H14" s="13">
        <v>80.5</v>
      </c>
      <c r="I14" s="13">
        <v>109.5</v>
      </c>
    </row>
    <row r="15" spans="3:9" ht="12.75">
      <c r="C15" s="9" t="s">
        <v>161</v>
      </c>
      <c r="D15" s="14">
        <v>0</v>
      </c>
      <c r="E15" s="13">
        <v>181</v>
      </c>
      <c r="F15" s="13">
        <v>181</v>
      </c>
      <c r="G15" s="13">
        <v>0</v>
      </c>
      <c r="H15" s="13">
        <v>12.1</v>
      </c>
      <c r="I15" s="13">
        <v>12.1</v>
      </c>
    </row>
    <row r="16" spans="3:9" ht="12.75">
      <c r="C16" s="9" t="s">
        <v>162</v>
      </c>
      <c r="D16" s="14">
        <v>0</v>
      </c>
      <c r="E16" s="13">
        <v>566</v>
      </c>
      <c r="F16" s="13">
        <v>566</v>
      </c>
      <c r="G16" s="13">
        <v>0</v>
      </c>
      <c r="H16" s="13">
        <v>37.7</v>
      </c>
      <c r="I16" s="13">
        <v>37.7</v>
      </c>
    </row>
    <row r="17" spans="1:9" ht="12.75">
      <c r="A17" s="19"/>
      <c r="B17" s="20" t="s">
        <v>16</v>
      </c>
      <c r="C17" s="20"/>
      <c r="D17" s="21">
        <v>435</v>
      </c>
      <c r="E17" s="22">
        <v>1955</v>
      </c>
      <c r="F17" s="23">
        <v>2390</v>
      </c>
      <c r="G17" s="21">
        <v>29</v>
      </c>
      <c r="H17" s="21">
        <v>130.3</v>
      </c>
      <c r="I17" s="21">
        <v>159.3</v>
      </c>
    </row>
    <row r="18" spans="1:9" ht="12.75">
      <c r="A18" s="9" t="s">
        <v>163</v>
      </c>
      <c r="B18" s="9" t="s">
        <v>164</v>
      </c>
      <c r="C18" s="9" t="s">
        <v>165</v>
      </c>
      <c r="D18" s="14">
        <v>282</v>
      </c>
      <c r="E18" s="13">
        <v>245</v>
      </c>
      <c r="F18" s="13">
        <v>527</v>
      </c>
      <c r="G18" s="13">
        <v>18.8</v>
      </c>
      <c r="H18" s="13">
        <v>16.3</v>
      </c>
      <c r="I18" s="13">
        <v>35.1</v>
      </c>
    </row>
    <row r="19" spans="2:9" ht="12.75">
      <c r="B19" s="9" t="s">
        <v>166</v>
      </c>
      <c r="C19" s="9" t="s">
        <v>167</v>
      </c>
      <c r="D19" s="14">
        <v>66</v>
      </c>
      <c r="E19" s="13">
        <v>57</v>
      </c>
      <c r="F19" s="13">
        <v>123</v>
      </c>
      <c r="G19" s="13">
        <v>4.4</v>
      </c>
      <c r="H19" s="13">
        <v>3.8</v>
      </c>
      <c r="I19" s="13">
        <v>8.2</v>
      </c>
    </row>
    <row r="20" spans="2:9" ht="12.75">
      <c r="B20" s="9" t="s">
        <v>168</v>
      </c>
      <c r="C20" s="9" t="s">
        <v>169</v>
      </c>
      <c r="D20" s="14">
        <v>136</v>
      </c>
      <c r="E20" s="13">
        <v>31</v>
      </c>
      <c r="F20" s="13">
        <v>167</v>
      </c>
      <c r="G20" s="13">
        <v>9.1</v>
      </c>
      <c r="H20" s="13">
        <v>2.1</v>
      </c>
      <c r="I20" s="13">
        <v>11.1</v>
      </c>
    </row>
    <row r="21" spans="2:9" ht="12.75">
      <c r="B21" s="9" t="s">
        <v>141</v>
      </c>
      <c r="C21" s="9" t="s">
        <v>142</v>
      </c>
      <c r="D21" s="14">
        <v>108</v>
      </c>
      <c r="E21" s="13">
        <v>0</v>
      </c>
      <c r="F21" s="13">
        <v>108</v>
      </c>
      <c r="G21" s="13">
        <v>7.2</v>
      </c>
      <c r="H21" s="13">
        <v>0</v>
      </c>
      <c r="I21" s="13">
        <v>7.2</v>
      </c>
    </row>
    <row r="22" spans="2:9" ht="12.75">
      <c r="B22" s="9" t="s">
        <v>171</v>
      </c>
      <c r="C22" s="9" t="s">
        <v>172</v>
      </c>
      <c r="D22" s="14">
        <v>0</v>
      </c>
      <c r="E22" s="13">
        <v>47</v>
      </c>
      <c r="F22" s="13">
        <v>47</v>
      </c>
      <c r="G22" s="13">
        <v>0</v>
      </c>
      <c r="H22" s="13">
        <v>3.1</v>
      </c>
      <c r="I22" s="13">
        <v>3.1</v>
      </c>
    </row>
    <row r="23" spans="1:9" ht="12.75">
      <c r="A23" s="19"/>
      <c r="B23" s="20" t="s">
        <v>16</v>
      </c>
      <c r="C23" s="20"/>
      <c r="D23" s="21">
        <v>592</v>
      </c>
      <c r="E23" s="22">
        <v>380</v>
      </c>
      <c r="F23" s="23">
        <v>972</v>
      </c>
      <c r="G23" s="21">
        <v>39.5</v>
      </c>
      <c r="H23" s="21">
        <v>25.3</v>
      </c>
      <c r="I23" s="21">
        <v>64.8</v>
      </c>
    </row>
    <row r="24" spans="1:9" ht="12.75">
      <c r="A24" s="9" t="s">
        <v>176</v>
      </c>
      <c r="B24" s="9" t="s">
        <v>19</v>
      </c>
      <c r="C24" s="9" t="s">
        <v>177</v>
      </c>
      <c r="D24" s="14">
        <v>0</v>
      </c>
      <c r="E24" s="13">
        <v>143</v>
      </c>
      <c r="F24" s="13">
        <v>143</v>
      </c>
      <c r="G24" s="13">
        <v>0</v>
      </c>
      <c r="H24" s="13">
        <v>9.5</v>
      </c>
      <c r="I24" s="13">
        <v>9.5</v>
      </c>
    </row>
    <row r="25" spans="1:9" ht="12.75">
      <c r="A25" s="19"/>
      <c r="B25" s="20" t="s">
        <v>16</v>
      </c>
      <c r="C25" s="20"/>
      <c r="D25" s="21">
        <v>0</v>
      </c>
      <c r="E25" s="22">
        <v>143</v>
      </c>
      <c r="F25" s="23">
        <v>143</v>
      </c>
      <c r="G25" s="21">
        <v>0</v>
      </c>
      <c r="H25" s="21">
        <v>9.5</v>
      </c>
      <c r="I25" s="21">
        <v>9.5</v>
      </c>
    </row>
    <row r="26" spans="1:9" ht="12.75">
      <c r="A26" s="9" t="s">
        <v>179</v>
      </c>
      <c r="B26" s="9" t="s">
        <v>180</v>
      </c>
      <c r="C26" s="9" t="s">
        <v>181</v>
      </c>
      <c r="D26" s="14">
        <v>291</v>
      </c>
      <c r="E26" s="13">
        <v>218</v>
      </c>
      <c r="F26" s="13">
        <v>509</v>
      </c>
      <c r="G26" s="13">
        <v>19.4</v>
      </c>
      <c r="H26" s="13">
        <v>14.5</v>
      </c>
      <c r="I26" s="13">
        <v>33.9</v>
      </c>
    </row>
    <row r="27" spans="2:9" ht="12.75">
      <c r="B27" s="9" t="s">
        <v>182</v>
      </c>
      <c r="C27" s="9" t="s">
        <v>183</v>
      </c>
      <c r="D27" s="14">
        <v>92</v>
      </c>
      <c r="E27" s="13">
        <v>204</v>
      </c>
      <c r="F27" s="13">
        <v>296</v>
      </c>
      <c r="G27" s="13">
        <v>6.1</v>
      </c>
      <c r="H27" s="13">
        <v>13.6</v>
      </c>
      <c r="I27" s="13">
        <v>19.7</v>
      </c>
    </row>
    <row r="28" spans="2:9" ht="12.75">
      <c r="B28" s="9" t="s">
        <v>184</v>
      </c>
      <c r="C28" s="9" t="s">
        <v>185</v>
      </c>
      <c r="D28" s="14">
        <v>370</v>
      </c>
      <c r="E28" s="13">
        <v>689</v>
      </c>
      <c r="F28" s="13">
        <v>1059</v>
      </c>
      <c r="G28" s="13">
        <v>24.7</v>
      </c>
      <c r="H28" s="13">
        <v>45.9</v>
      </c>
      <c r="I28" s="13">
        <v>70.6</v>
      </c>
    </row>
    <row r="29" spans="2:9" ht="12.75">
      <c r="B29" s="9" t="s">
        <v>186</v>
      </c>
      <c r="C29" s="9" t="s">
        <v>187</v>
      </c>
      <c r="D29" s="14">
        <v>567</v>
      </c>
      <c r="E29" s="13">
        <v>907</v>
      </c>
      <c r="F29" s="13">
        <v>1474</v>
      </c>
      <c r="G29" s="13">
        <v>37.8</v>
      </c>
      <c r="H29" s="13">
        <v>60.5</v>
      </c>
      <c r="I29" s="13">
        <v>98.3</v>
      </c>
    </row>
    <row r="30" spans="2:9" ht="12.75">
      <c r="B30" s="9" t="s">
        <v>188</v>
      </c>
      <c r="C30" s="9" t="s">
        <v>189</v>
      </c>
      <c r="D30" s="14">
        <v>12</v>
      </c>
      <c r="E30" s="13">
        <v>93</v>
      </c>
      <c r="F30" s="13">
        <v>105</v>
      </c>
      <c r="G30" s="13">
        <v>0.8</v>
      </c>
      <c r="H30" s="13">
        <v>6.2</v>
      </c>
      <c r="I30" s="13">
        <v>7</v>
      </c>
    </row>
    <row r="31" spans="1:9" ht="12.75">
      <c r="A31" s="19"/>
      <c r="B31" s="20" t="s">
        <v>16</v>
      </c>
      <c r="C31" s="20"/>
      <c r="D31" s="21">
        <v>1332</v>
      </c>
      <c r="E31" s="21">
        <v>2111</v>
      </c>
      <c r="F31" s="21">
        <v>3443</v>
      </c>
      <c r="G31" s="21">
        <v>88.8</v>
      </c>
      <c r="H31" s="21">
        <v>140.7</v>
      </c>
      <c r="I31" s="21">
        <v>229.5</v>
      </c>
    </row>
    <row r="32" spans="1:9" ht="24.75" customHeight="1">
      <c r="A32" s="101" t="s">
        <v>190</v>
      </c>
      <c r="B32" s="101"/>
      <c r="C32" s="101"/>
      <c r="D32" s="102">
        <v>2359</v>
      </c>
      <c r="E32" s="102">
        <v>6223</v>
      </c>
      <c r="F32" s="102">
        <v>8582</v>
      </c>
      <c r="G32" s="102">
        <f>D32/15</f>
        <v>157.26666666666668</v>
      </c>
      <c r="H32" s="102">
        <f>E32/15</f>
        <v>414.8666666666667</v>
      </c>
      <c r="I32" s="102">
        <f>F32/15</f>
        <v>572.1333333333333</v>
      </c>
    </row>
    <row r="33" spans="4:6" ht="12.75">
      <c r="D33" s="13"/>
      <c r="E33" s="13"/>
      <c r="F33" s="13"/>
    </row>
    <row r="36" spans="1:9" ht="23.25">
      <c r="A36" s="152" t="s">
        <v>303</v>
      </c>
      <c r="B36" s="152"/>
      <c r="C36" s="152"/>
      <c r="D36" s="152"/>
      <c r="E36" s="152"/>
      <c r="F36" s="152"/>
      <c r="G36" s="152"/>
      <c r="H36" s="152"/>
      <c r="I36" s="152"/>
    </row>
    <row r="38" ht="16.5" thickBot="1">
      <c r="A38" s="11" t="s">
        <v>291</v>
      </c>
    </row>
    <row r="39" spans="1:9" ht="18.75" customHeight="1" thickBot="1" thickTop="1">
      <c r="A39" s="120"/>
      <c r="B39" s="120"/>
      <c r="C39" s="120"/>
      <c r="D39" s="151" t="s">
        <v>61</v>
      </c>
      <c r="E39" s="151"/>
      <c r="F39" s="151"/>
      <c r="G39" s="151" t="s">
        <v>62</v>
      </c>
      <c r="H39" s="151"/>
      <c r="I39" s="151"/>
    </row>
    <row r="40" spans="1:9" ht="23.25" customHeight="1" thickBot="1">
      <c r="A40" s="121" t="s">
        <v>63</v>
      </c>
      <c r="B40" s="121" t="s">
        <v>64</v>
      </c>
      <c r="C40" s="122" t="s">
        <v>65</v>
      </c>
      <c r="D40" s="123" t="s">
        <v>0</v>
      </c>
      <c r="E40" s="123" t="s">
        <v>66</v>
      </c>
      <c r="F40" s="123" t="s">
        <v>16</v>
      </c>
      <c r="G40" s="123" t="s">
        <v>0</v>
      </c>
      <c r="H40" s="123" t="s">
        <v>66</v>
      </c>
      <c r="I40" s="123" t="s">
        <v>16</v>
      </c>
    </row>
    <row r="41" spans="1:9" ht="12.75">
      <c r="A41" s="33" t="s">
        <v>173</v>
      </c>
      <c r="B41" s="33" t="s">
        <v>174</v>
      </c>
      <c r="C41" s="33" t="s">
        <v>175</v>
      </c>
      <c r="D41" s="66">
        <v>1366</v>
      </c>
      <c r="E41" s="32">
        <v>70</v>
      </c>
      <c r="F41" s="32">
        <v>1436</v>
      </c>
      <c r="G41" s="32">
        <v>91.1</v>
      </c>
      <c r="H41" s="32">
        <v>4.7</v>
      </c>
      <c r="I41" s="32">
        <v>95.7</v>
      </c>
    </row>
    <row r="42" spans="1:9" ht="12.75">
      <c r="A42" s="19"/>
      <c r="B42" s="20" t="s">
        <v>16</v>
      </c>
      <c r="C42" s="20"/>
      <c r="D42" s="21">
        <v>1366</v>
      </c>
      <c r="E42" s="22">
        <v>70</v>
      </c>
      <c r="F42" s="23">
        <v>1436</v>
      </c>
      <c r="G42" s="21">
        <v>91.1</v>
      </c>
      <c r="H42" s="21">
        <v>4.7</v>
      </c>
      <c r="I42" s="21">
        <v>95.7</v>
      </c>
    </row>
    <row r="43" spans="1:9" ht="24.75" customHeight="1">
      <c r="A43" s="101" t="s">
        <v>289</v>
      </c>
      <c r="B43" s="101"/>
      <c r="C43" s="101"/>
      <c r="D43" s="102">
        <v>1366</v>
      </c>
      <c r="E43" s="102">
        <v>70</v>
      </c>
      <c r="F43" s="102">
        <v>1436</v>
      </c>
      <c r="G43" s="102">
        <v>91.1</v>
      </c>
      <c r="H43" s="102">
        <v>4.7</v>
      </c>
      <c r="I43" s="102">
        <v>95.7</v>
      </c>
    </row>
  </sheetData>
  <sheetProtection/>
  <mergeCells count="6">
    <mergeCell ref="A2:I2"/>
    <mergeCell ref="D5:F5"/>
    <mergeCell ref="G5:I5"/>
    <mergeCell ref="A36:I36"/>
    <mergeCell ref="D39:F39"/>
    <mergeCell ref="G39:I39"/>
  </mergeCells>
  <printOptions horizontalCentered="1"/>
  <pageMargins left="0.2" right="0.2" top="0.25" bottom="0.25" header="0.3" footer="0.3"/>
  <pageSetup fitToHeight="1" fitToWidth="1"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30.7109375" style="9" customWidth="1"/>
    <col min="2" max="2" width="35.7109375" style="9" customWidth="1"/>
    <col min="3" max="3" width="6.8515625" style="9" customWidth="1"/>
    <col min="4" max="9" width="15.7109375" style="9" customWidth="1"/>
    <col min="10" max="16384" width="9.140625" style="9" customWidth="1"/>
  </cols>
  <sheetData>
    <row r="2" spans="1:9" ht="23.25">
      <c r="A2" s="152" t="s">
        <v>303</v>
      </c>
      <c r="B2" s="152"/>
      <c r="C2" s="152"/>
      <c r="D2" s="152"/>
      <c r="E2" s="152"/>
      <c r="F2" s="152"/>
      <c r="G2" s="152"/>
      <c r="H2" s="152"/>
      <c r="I2" s="152"/>
    </row>
    <row r="4" ht="16.5" thickBot="1">
      <c r="A4" s="11" t="s">
        <v>191</v>
      </c>
    </row>
    <row r="5" spans="1:9" ht="27.75" customHeight="1" thickBot="1" thickTop="1">
      <c r="A5" s="120"/>
      <c r="B5" s="120"/>
      <c r="C5" s="120"/>
      <c r="D5" s="151" t="s">
        <v>61</v>
      </c>
      <c r="E5" s="151"/>
      <c r="F5" s="151"/>
      <c r="G5" s="151" t="s">
        <v>62</v>
      </c>
      <c r="H5" s="151"/>
      <c r="I5" s="151"/>
    </row>
    <row r="6" spans="1:9" s="69" customFormat="1" ht="24" customHeight="1" thickBot="1">
      <c r="A6" s="124" t="s">
        <v>63</v>
      </c>
      <c r="B6" s="124" t="s">
        <v>64</v>
      </c>
      <c r="C6" s="125" t="s">
        <v>65</v>
      </c>
      <c r="D6" s="126" t="s">
        <v>0</v>
      </c>
      <c r="E6" s="126" t="s">
        <v>66</v>
      </c>
      <c r="F6" s="126" t="s">
        <v>16</v>
      </c>
      <c r="G6" s="126" t="s">
        <v>0</v>
      </c>
      <c r="H6" s="126" t="s">
        <v>66</v>
      </c>
      <c r="I6" s="126" t="s">
        <v>16</v>
      </c>
    </row>
    <row r="7" spans="1:9" ht="12.75">
      <c r="A7" s="9" t="s">
        <v>192</v>
      </c>
      <c r="B7" s="9" t="s">
        <v>193</v>
      </c>
      <c r="C7" s="9" t="s">
        <v>194</v>
      </c>
      <c r="D7" s="14">
        <v>0</v>
      </c>
      <c r="E7" s="13">
        <v>19</v>
      </c>
      <c r="F7" s="13">
        <v>19</v>
      </c>
      <c r="G7" s="13">
        <v>0</v>
      </c>
      <c r="H7" s="13">
        <v>1.3</v>
      </c>
      <c r="I7" s="13">
        <v>1.3</v>
      </c>
    </row>
    <row r="8" spans="2:9" ht="12.75">
      <c r="B8" s="9" t="s">
        <v>195</v>
      </c>
      <c r="C8" s="9" t="s">
        <v>196</v>
      </c>
      <c r="D8" s="14">
        <v>0</v>
      </c>
      <c r="E8" s="13">
        <v>19</v>
      </c>
      <c r="F8" s="13">
        <v>19</v>
      </c>
      <c r="G8" s="13">
        <v>0</v>
      </c>
      <c r="H8" s="13">
        <v>1.3</v>
      </c>
      <c r="I8" s="13">
        <v>1.3</v>
      </c>
    </row>
    <row r="9" spans="2:9" ht="12.75">
      <c r="B9" s="9" t="s">
        <v>197</v>
      </c>
      <c r="C9" s="9" t="s">
        <v>198</v>
      </c>
      <c r="D9" s="14">
        <v>159</v>
      </c>
      <c r="E9" s="13">
        <v>0</v>
      </c>
      <c r="F9" s="13">
        <v>159</v>
      </c>
      <c r="G9" s="13">
        <v>10.6</v>
      </c>
      <c r="H9" s="13">
        <v>0</v>
      </c>
      <c r="I9" s="13">
        <v>10.6</v>
      </c>
    </row>
    <row r="10" spans="1:9" ht="12.75">
      <c r="A10" s="19"/>
      <c r="B10" s="20" t="s">
        <v>16</v>
      </c>
      <c r="C10" s="20"/>
      <c r="D10" s="21">
        <v>159</v>
      </c>
      <c r="E10" s="22">
        <v>38</v>
      </c>
      <c r="F10" s="23">
        <v>197</v>
      </c>
      <c r="G10" s="21">
        <v>10.6</v>
      </c>
      <c r="H10" s="21">
        <v>2.5</v>
      </c>
      <c r="I10" s="21">
        <v>13.1</v>
      </c>
    </row>
    <row r="11" spans="1:9" ht="12.75">
      <c r="A11" s="9" t="s">
        <v>199</v>
      </c>
      <c r="B11" s="9" t="s">
        <v>200</v>
      </c>
      <c r="C11" s="9" t="s">
        <v>201</v>
      </c>
      <c r="D11" s="14">
        <v>0</v>
      </c>
      <c r="E11" s="13">
        <v>1</v>
      </c>
      <c r="F11" s="13">
        <v>1</v>
      </c>
      <c r="G11" s="13">
        <v>0</v>
      </c>
      <c r="H11" s="13">
        <v>0.1</v>
      </c>
      <c r="I11" s="13">
        <v>0.1</v>
      </c>
    </row>
    <row r="12" spans="1:9" ht="12.75">
      <c r="A12" s="19"/>
      <c r="B12" s="20" t="s">
        <v>16</v>
      </c>
      <c r="C12" s="20"/>
      <c r="D12" s="21">
        <v>0</v>
      </c>
      <c r="E12" s="22">
        <v>1</v>
      </c>
      <c r="F12" s="23">
        <v>1</v>
      </c>
      <c r="G12" s="21">
        <v>0</v>
      </c>
      <c r="H12" s="21">
        <v>0.1</v>
      </c>
      <c r="I12" s="21">
        <v>0.1</v>
      </c>
    </row>
    <row r="13" spans="1:9" ht="12.75">
      <c r="A13" s="9" t="s">
        <v>296</v>
      </c>
      <c r="B13" s="9" t="s">
        <v>197</v>
      </c>
      <c r="C13" s="9" t="s">
        <v>198</v>
      </c>
      <c r="D13" s="14">
        <v>1</v>
      </c>
      <c r="E13" s="13">
        <v>0</v>
      </c>
      <c r="F13" s="13">
        <v>1</v>
      </c>
      <c r="G13" s="13">
        <v>0.1</v>
      </c>
      <c r="H13" s="13">
        <v>0</v>
      </c>
      <c r="I13" s="13">
        <v>0.1</v>
      </c>
    </row>
    <row r="14" spans="1:9" ht="12.75">
      <c r="A14" s="19"/>
      <c r="B14" s="20" t="s">
        <v>16</v>
      </c>
      <c r="C14" s="20"/>
      <c r="D14" s="21">
        <v>1</v>
      </c>
      <c r="E14" s="22">
        <v>0</v>
      </c>
      <c r="F14" s="23">
        <v>1</v>
      </c>
      <c r="G14" s="21">
        <v>0.1</v>
      </c>
      <c r="H14" s="21">
        <v>0</v>
      </c>
      <c r="I14" s="21">
        <v>0.1</v>
      </c>
    </row>
    <row r="15" spans="1:9" ht="12.75">
      <c r="A15" s="9" t="s">
        <v>202</v>
      </c>
      <c r="B15" s="9" t="s">
        <v>202</v>
      </c>
      <c r="C15" s="9" t="s">
        <v>203</v>
      </c>
      <c r="D15" s="14">
        <v>4</v>
      </c>
      <c r="E15" s="13">
        <v>40</v>
      </c>
      <c r="F15" s="13">
        <v>44</v>
      </c>
      <c r="G15" s="13">
        <v>0.3</v>
      </c>
      <c r="H15" s="13">
        <v>2.7</v>
      </c>
      <c r="I15" s="13">
        <v>2.9</v>
      </c>
    </row>
    <row r="16" spans="2:9" ht="12.75">
      <c r="B16" s="9" t="s">
        <v>197</v>
      </c>
      <c r="C16" s="9" t="s">
        <v>198</v>
      </c>
      <c r="D16" s="14">
        <v>3</v>
      </c>
      <c r="E16" s="13">
        <v>0</v>
      </c>
      <c r="F16" s="13">
        <v>3</v>
      </c>
      <c r="G16" s="13">
        <v>0.2</v>
      </c>
      <c r="H16" s="13">
        <v>0</v>
      </c>
      <c r="I16" s="13">
        <v>0.2</v>
      </c>
    </row>
    <row r="17" spans="1:9" ht="12.75">
      <c r="A17" s="19"/>
      <c r="B17" s="20" t="s">
        <v>16</v>
      </c>
      <c r="C17" s="20"/>
      <c r="D17" s="21">
        <v>7</v>
      </c>
      <c r="E17" s="22">
        <v>40</v>
      </c>
      <c r="F17" s="23">
        <v>47</v>
      </c>
      <c r="G17" s="21">
        <v>0.5</v>
      </c>
      <c r="H17" s="21">
        <v>2.7</v>
      </c>
      <c r="I17" s="21">
        <v>3.1</v>
      </c>
    </row>
    <row r="18" spans="1:9" ht="12.75">
      <c r="A18" s="9" t="s">
        <v>204</v>
      </c>
      <c r="B18" s="9" t="s">
        <v>205</v>
      </c>
      <c r="C18" s="9" t="s">
        <v>206</v>
      </c>
      <c r="D18" s="14">
        <v>3</v>
      </c>
      <c r="E18" s="13">
        <v>0</v>
      </c>
      <c r="F18" s="13">
        <v>3</v>
      </c>
      <c r="G18" s="13">
        <v>0.2</v>
      </c>
      <c r="H18" s="13">
        <v>0</v>
      </c>
      <c r="I18" s="13">
        <v>0.2</v>
      </c>
    </row>
    <row r="19" spans="2:9" ht="12.75">
      <c r="B19" s="9" t="s">
        <v>207</v>
      </c>
      <c r="C19" s="9" t="s">
        <v>208</v>
      </c>
      <c r="D19" s="14">
        <v>4</v>
      </c>
      <c r="E19" s="13">
        <v>0</v>
      </c>
      <c r="F19" s="13">
        <v>4</v>
      </c>
      <c r="G19" s="13">
        <v>0.3</v>
      </c>
      <c r="H19" s="13">
        <v>0</v>
      </c>
      <c r="I19" s="13">
        <v>0.3</v>
      </c>
    </row>
    <row r="20" spans="2:9" ht="12.75">
      <c r="B20" s="9" t="s">
        <v>209</v>
      </c>
      <c r="C20" s="9" t="s">
        <v>210</v>
      </c>
      <c r="D20" s="14">
        <v>6</v>
      </c>
      <c r="E20" s="13">
        <v>0</v>
      </c>
      <c r="F20" s="13">
        <v>6</v>
      </c>
      <c r="G20" s="13">
        <v>0.4</v>
      </c>
      <c r="H20" s="13">
        <v>0</v>
      </c>
      <c r="I20" s="13">
        <v>0.4</v>
      </c>
    </row>
    <row r="21" spans="1:9" ht="12.75">
      <c r="A21" s="19"/>
      <c r="B21" s="20" t="s">
        <v>16</v>
      </c>
      <c r="C21" s="20"/>
      <c r="D21" s="21">
        <v>13</v>
      </c>
      <c r="E21" s="22">
        <v>0</v>
      </c>
      <c r="F21" s="23">
        <v>13</v>
      </c>
      <c r="G21" s="21">
        <v>0.9</v>
      </c>
      <c r="H21" s="21">
        <v>0</v>
      </c>
      <c r="I21" s="21">
        <v>0.9</v>
      </c>
    </row>
    <row r="22" spans="1:9" ht="25.5">
      <c r="A22" s="31" t="s">
        <v>211</v>
      </c>
      <c r="B22" s="9" t="s">
        <v>211</v>
      </c>
      <c r="C22" s="9" t="s">
        <v>212</v>
      </c>
      <c r="D22" s="14">
        <v>0</v>
      </c>
      <c r="E22" s="13">
        <v>5</v>
      </c>
      <c r="F22" s="13">
        <v>5</v>
      </c>
      <c r="G22" s="13">
        <v>0</v>
      </c>
      <c r="H22" s="13">
        <v>0.3</v>
      </c>
      <c r="I22" s="13">
        <v>0.3</v>
      </c>
    </row>
    <row r="23" spans="1:9" ht="12.75">
      <c r="A23" s="19"/>
      <c r="B23" s="20" t="s">
        <v>16</v>
      </c>
      <c r="C23" s="20"/>
      <c r="D23" s="21">
        <v>0</v>
      </c>
      <c r="E23" s="22">
        <v>5</v>
      </c>
      <c r="F23" s="23">
        <v>5</v>
      </c>
      <c r="G23" s="21">
        <v>0</v>
      </c>
      <c r="H23" s="21">
        <v>0.3</v>
      </c>
      <c r="I23" s="21">
        <v>0.3</v>
      </c>
    </row>
    <row r="24" spans="1:9" ht="12.75">
      <c r="A24" s="9" t="s">
        <v>213</v>
      </c>
      <c r="B24" s="9" t="s">
        <v>197</v>
      </c>
      <c r="C24" s="9" t="s">
        <v>198</v>
      </c>
      <c r="D24" s="14">
        <v>157</v>
      </c>
      <c r="E24" s="13">
        <v>0</v>
      </c>
      <c r="F24" s="13">
        <v>157</v>
      </c>
      <c r="G24" s="13">
        <v>10.5</v>
      </c>
      <c r="H24" s="13">
        <v>0</v>
      </c>
      <c r="I24" s="13">
        <v>10.5</v>
      </c>
    </row>
    <row r="25" spans="2:9" ht="12.75">
      <c r="B25" s="9" t="s">
        <v>213</v>
      </c>
      <c r="C25" s="9" t="s">
        <v>214</v>
      </c>
      <c r="D25" s="14">
        <v>4</v>
      </c>
      <c r="E25" s="13">
        <v>10</v>
      </c>
      <c r="F25" s="13">
        <v>14</v>
      </c>
      <c r="G25" s="13">
        <v>0.3</v>
      </c>
      <c r="H25" s="13">
        <v>0.7</v>
      </c>
      <c r="I25" s="13">
        <v>0.9</v>
      </c>
    </row>
    <row r="26" spans="1:9" ht="12.75">
      <c r="A26" s="19"/>
      <c r="B26" s="20" t="s">
        <v>16</v>
      </c>
      <c r="C26" s="20"/>
      <c r="D26" s="21">
        <v>161</v>
      </c>
      <c r="E26" s="21">
        <v>10</v>
      </c>
      <c r="F26" s="21">
        <v>171</v>
      </c>
      <c r="G26" s="21">
        <v>10.7</v>
      </c>
      <c r="H26" s="21">
        <v>0.7</v>
      </c>
      <c r="I26" s="21">
        <v>11.4</v>
      </c>
    </row>
    <row r="27" spans="1:9" ht="19.5" customHeight="1">
      <c r="A27" s="101" t="s">
        <v>215</v>
      </c>
      <c r="B27" s="101"/>
      <c r="C27" s="101"/>
      <c r="D27" s="102">
        <v>341</v>
      </c>
      <c r="E27" s="102">
        <v>94</v>
      </c>
      <c r="F27" s="102">
        <v>435</v>
      </c>
      <c r="G27" s="102">
        <v>22.7</v>
      </c>
      <c r="H27" s="102">
        <v>6.3</v>
      </c>
      <c r="I27" s="102">
        <v>29</v>
      </c>
    </row>
  </sheetData>
  <sheetProtection/>
  <mergeCells count="3">
    <mergeCell ref="A2:I2"/>
    <mergeCell ref="D5:F5"/>
    <mergeCell ref="G5:I5"/>
  </mergeCells>
  <printOptions horizontalCentered="1"/>
  <pageMargins left="0.2" right="0.2" top="0.25" bottom="0.25" header="0.3" footer="0.3"/>
  <pageSetup fitToHeight="1" fitToWidth="1"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zoomScalePageLayoutView="0" workbookViewId="0" topLeftCell="A1">
      <selection activeCell="B1" sqref="B1:B65536"/>
    </sheetView>
  </sheetViews>
  <sheetFormatPr defaultColWidth="9.140625" defaultRowHeight="12.75"/>
  <cols>
    <col min="1" max="1" width="30.7109375" style="9" customWidth="1"/>
    <col min="2" max="2" width="24.8515625" style="9" customWidth="1"/>
    <col min="3" max="3" width="7.00390625" style="9" customWidth="1"/>
    <col min="4" max="9" width="15.7109375" style="9" customWidth="1"/>
    <col min="10" max="16384" width="9.140625" style="9" customWidth="1"/>
  </cols>
  <sheetData>
    <row r="2" spans="1:9" ht="23.25">
      <c r="A2" s="152" t="s">
        <v>303</v>
      </c>
      <c r="B2" s="152"/>
      <c r="C2" s="152"/>
      <c r="D2" s="152"/>
      <c r="E2" s="152"/>
      <c r="F2" s="152"/>
      <c r="G2" s="152"/>
      <c r="H2" s="152"/>
      <c r="I2" s="152"/>
    </row>
    <row r="4" ht="16.5" thickBot="1">
      <c r="A4" s="11" t="s">
        <v>216</v>
      </c>
    </row>
    <row r="5" spans="1:9" ht="27.75" customHeight="1" thickBot="1" thickTop="1">
      <c r="A5" s="120"/>
      <c r="B5" s="120"/>
      <c r="C5" s="120"/>
      <c r="D5" s="151" t="s">
        <v>61</v>
      </c>
      <c r="E5" s="151"/>
      <c r="F5" s="151"/>
      <c r="G5" s="151" t="s">
        <v>62</v>
      </c>
      <c r="H5" s="151"/>
      <c r="I5" s="151"/>
    </row>
    <row r="6" spans="1:9" ht="21" customHeight="1" thickBot="1">
      <c r="A6" s="121" t="s">
        <v>63</v>
      </c>
      <c r="B6" s="121" t="s">
        <v>64</v>
      </c>
      <c r="C6" s="122" t="s">
        <v>65</v>
      </c>
      <c r="D6" s="123" t="s">
        <v>0</v>
      </c>
      <c r="E6" s="123" t="s">
        <v>66</v>
      </c>
      <c r="F6" s="123" t="s">
        <v>16</v>
      </c>
      <c r="G6" s="123" t="s">
        <v>0</v>
      </c>
      <c r="H6" s="123" t="s">
        <v>66</v>
      </c>
      <c r="I6" s="123" t="s">
        <v>16</v>
      </c>
    </row>
    <row r="7" spans="1:9" ht="25.5">
      <c r="A7" s="31" t="s">
        <v>217</v>
      </c>
      <c r="B7" s="9" t="s">
        <v>218</v>
      </c>
      <c r="C7" s="9" t="s">
        <v>219</v>
      </c>
      <c r="D7" s="14">
        <v>1615</v>
      </c>
      <c r="E7" s="13">
        <v>69</v>
      </c>
      <c r="F7" s="13">
        <v>1684</v>
      </c>
      <c r="G7" s="13">
        <v>107.7</v>
      </c>
      <c r="H7" s="13">
        <v>4.6</v>
      </c>
      <c r="I7" s="13">
        <v>112.3</v>
      </c>
    </row>
    <row r="8" spans="2:9" ht="12.75">
      <c r="B8" s="9" t="s">
        <v>220</v>
      </c>
      <c r="C8" s="9" t="s">
        <v>221</v>
      </c>
      <c r="D8" s="14">
        <v>16</v>
      </c>
      <c r="E8" s="13">
        <v>7</v>
      </c>
      <c r="F8" s="13">
        <v>23</v>
      </c>
      <c r="G8" s="13">
        <v>1.1</v>
      </c>
      <c r="H8" s="13">
        <v>0.5</v>
      </c>
      <c r="I8" s="13">
        <v>1.5</v>
      </c>
    </row>
    <row r="9" spans="2:9" ht="12.75">
      <c r="B9" s="9" t="s">
        <v>222</v>
      </c>
      <c r="C9" s="9" t="s">
        <v>223</v>
      </c>
      <c r="D9" s="14">
        <v>133</v>
      </c>
      <c r="E9" s="13">
        <v>0</v>
      </c>
      <c r="F9" s="13">
        <v>133</v>
      </c>
      <c r="G9" s="13">
        <v>8.9</v>
      </c>
      <c r="H9" s="13">
        <v>0</v>
      </c>
      <c r="I9" s="13">
        <v>8.9</v>
      </c>
    </row>
    <row r="10" spans="1:9" ht="12.75">
      <c r="A10" s="19"/>
      <c r="B10" s="20" t="s">
        <v>16</v>
      </c>
      <c r="C10" s="20"/>
      <c r="D10" s="21">
        <v>1764</v>
      </c>
      <c r="E10" s="22">
        <v>76</v>
      </c>
      <c r="F10" s="23">
        <v>1840</v>
      </c>
      <c r="G10" s="21">
        <v>117.6</v>
      </c>
      <c r="H10" s="21">
        <v>5.1</v>
      </c>
      <c r="I10" s="21">
        <v>122.7</v>
      </c>
    </row>
    <row r="11" spans="1:9" ht="12.75">
      <c r="A11" s="9" t="s">
        <v>224</v>
      </c>
      <c r="B11" s="9" t="s">
        <v>224</v>
      </c>
      <c r="C11" s="9" t="s">
        <v>225</v>
      </c>
      <c r="D11" s="14">
        <v>1617</v>
      </c>
      <c r="E11" s="13">
        <v>65</v>
      </c>
      <c r="F11" s="13">
        <v>1682</v>
      </c>
      <c r="G11" s="13">
        <v>107.8</v>
      </c>
      <c r="H11" s="13">
        <v>4.3</v>
      </c>
      <c r="I11" s="13">
        <v>112.1</v>
      </c>
    </row>
    <row r="12" spans="1:9" ht="12.75">
      <c r="A12" s="19"/>
      <c r="B12" s="20" t="s">
        <v>16</v>
      </c>
      <c r="C12" s="20"/>
      <c r="D12" s="21">
        <v>1617</v>
      </c>
      <c r="E12" s="22">
        <v>65</v>
      </c>
      <c r="F12" s="23">
        <v>1682</v>
      </c>
      <c r="G12" s="21">
        <v>107.8</v>
      </c>
      <c r="H12" s="21">
        <v>4.3</v>
      </c>
      <c r="I12" s="21">
        <v>112.1</v>
      </c>
    </row>
    <row r="13" spans="1:9" ht="12.75">
      <c r="A13" s="9" t="s">
        <v>226</v>
      </c>
      <c r="B13" s="9" t="s">
        <v>227</v>
      </c>
      <c r="C13" s="9" t="s">
        <v>228</v>
      </c>
      <c r="D13" s="14">
        <v>0</v>
      </c>
      <c r="E13" s="13">
        <v>929</v>
      </c>
      <c r="F13" s="13">
        <v>929</v>
      </c>
      <c r="G13" s="13">
        <f>D13/15</f>
        <v>0</v>
      </c>
      <c r="H13" s="13">
        <f aca="true" t="shared" si="0" ref="H13:I16">E13/15</f>
        <v>61.93333333333333</v>
      </c>
      <c r="I13" s="13">
        <f t="shared" si="0"/>
        <v>61.93333333333333</v>
      </c>
    </row>
    <row r="14" spans="2:9" ht="12.75">
      <c r="B14" s="9" t="s">
        <v>229</v>
      </c>
      <c r="C14" s="9" t="s">
        <v>230</v>
      </c>
      <c r="D14" s="14">
        <v>1281</v>
      </c>
      <c r="E14" s="13">
        <v>893</v>
      </c>
      <c r="F14" s="13">
        <v>2174</v>
      </c>
      <c r="G14" s="13">
        <f>D14/15</f>
        <v>85.4</v>
      </c>
      <c r="H14" s="13">
        <f t="shared" si="0"/>
        <v>59.53333333333333</v>
      </c>
      <c r="I14" s="13">
        <f t="shared" si="0"/>
        <v>144.93333333333334</v>
      </c>
    </row>
    <row r="15" spans="2:9" ht="12.75">
      <c r="B15" s="9" t="s">
        <v>239</v>
      </c>
      <c r="C15" s="9" t="s">
        <v>240</v>
      </c>
      <c r="D15" s="14">
        <v>822</v>
      </c>
      <c r="E15" s="13">
        <v>411</v>
      </c>
      <c r="F15" s="13">
        <v>1233</v>
      </c>
      <c r="G15" s="13">
        <f>D15/15</f>
        <v>54.8</v>
      </c>
      <c r="H15" s="13">
        <f t="shared" si="0"/>
        <v>27.4</v>
      </c>
      <c r="I15" s="13">
        <f t="shared" si="0"/>
        <v>82.2</v>
      </c>
    </row>
    <row r="16" spans="1:9" ht="12.75">
      <c r="A16" s="19"/>
      <c r="B16" s="20" t="s">
        <v>16</v>
      </c>
      <c r="C16" s="20"/>
      <c r="D16" s="21">
        <f>SUM(D13:D15)</f>
        <v>2103</v>
      </c>
      <c r="E16" s="22">
        <f>SUM(E13:E15)</f>
        <v>2233</v>
      </c>
      <c r="F16" s="23">
        <f>SUM(F13:F15)</f>
        <v>4336</v>
      </c>
      <c r="G16" s="21">
        <f>D16/15</f>
        <v>140.2</v>
      </c>
      <c r="H16" s="21">
        <f t="shared" si="0"/>
        <v>148.86666666666667</v>
      </c>
      <c r="I16" s="21">
        <f t="shared" si="0"/>
        <v>289.06666666666666</v>
      </c>
    </row>
    <row r="17" spans="1:9" ht="12.75">
      <c r="A17" s="9" t="s">
        <v>231</v>
      </c>
      <c r="B17" s="9" t="s">
        <v>231</v>
      </c>
      <c r="C17" s="9" t="s">
        <v>232</v>
      </c>
      <c r="D17" s="14">
        <v>1798</v>
      </c>
      <c r="E17" s="13">
        <v>94</v>
      </c>
      <c r="F17" s="13">
        <v>1892</v>
      </c>
      <c r="G17" s="13">
        <v>119.9</v>
      </c>
      <c r="H17" s="13">
        <v>6.3</v>
      </c>
      <c r="I17" s="13">
        <v>126.1</v>
      </c>
    </row>
    <row r="18" spans="1:9" ht="12.75">
      <c r="A18" s="19"/>
      <c r="B18" s="20" t="s">
        <v>16</v>
      </c>
      <c r="C18" s="20"/>
      <c r="D18" s="21">
        <v>1798</v>
      </c>
      <c r="E18" s="22">
        <v>94</v>
      </c>
      <c r="F18" s="23">
        <v>1892</v>
      </c>
      <c r="G18" s="21">
        <v>119.9</v>
      </c>
      <c r="H18" s="21">
        <v>6.3</v>
      </c>
      <c r="I18" s="21">
        <v>126.1</v>
      </c>
    </row>
    <row r="19" spans="1:9" ht="12.75">
      <c r="A19" s="9" t="s">
        <v>235</v>
      </c>
      <c r="B19" s="9" t="s">
        <v>235</v>
      </c>
      <c r="C19" s="9" t="s">
        <v>236</v>
      </c>
      <c r="D19" s="14">
        <v>830</v>
      </c>
      <c r="E19" s="13">
        <v>4</v>
      </c>
      <c r="F19" s="13">
        <v>834</v>
      </c>
      <c r="G19" s="13">
        <v>55.3</v>
      </c>
      <c r="H19" s="13">
        <v>0.3</v>
      </c>
      <c r="I19" s="13">
        <v>55.6</v>
      </c>
    </row>
    <row r="20" spans="1:9" ht="12.75">
      <c r="A20" s="19"/>
      <c r="B20" s="20" t="s">
        <v>16</v>
      </c>
      <c r="C20" s="20"/>
      <c r="D20" s="21">
        <v>830</v>
      </c>
      <c r="E20" s="22">
        <v>4</v>
      </c>
      <c r="F20" s="23">
        <v>834</v>
      </c>
      <c r="G20" s="21">
        <v>55.3</v>
      </c>
      <c r="H20" s="21">
        <v>0.3</v>
      </c>
      <c r="I20" s="21">
        <v>55.6</v>
      </c>
    </row>
    <row r="21" spans="1:9" ht="12.75">
      <c r="A21" s="9" t="s">
        <v>237</v>
      </c>
      <c r="B21" s="9" t="s">
        <v>237</v>
      </c>
      <c r="C21" s="9" t="s">
        <v>238</v>
      </c>
      <c r="D21" s="14">
        <v>1197</v>
      </c>
      <c r="E21" s="13">
        <v>247</v>
      </c>
      <c r="F21" s="13">
        <v>1444</v>
      </c>
      <c r="G21" s="13">
        <v>79.8</v>
      </c>
      <c r="H21" s="13">
        <v>16.5</v>
      </c>
      <c r="I21" s="13">
        <v>96.3</v>
      </c>
    </row>
    <row r="22" spans="1:9" ht="12.75">
      <c r="A22" s="19"/>
      <c r="B22" s="20" t="s">
        <v>16</v>
      </c>
      <c r="C22" s="20"/>
      <c r="D22" s="21">
        <v>1197</v>
      </c>
      <c r="E22" s="22">
        <v>247</v>
      </c>
      <c r="F22" s="23">
        <v>1444</v>
      </c>
      <c r="G22" s="21">
        <v>79.8</v>
      </c>
      <c r="H22" s="21">
        <v>16.5</v>
      </c>
      <c r="I22" s="21">
        <v>96.3</v>
      </c>
    </row>
    <row r="23" spans="1:9" ht="12.75">
      <c r="A23" s="9" t="s">
        <v>233</v>
      </c>
      <c r="B23" s="9" t="s">
        <v>234</v>
      </c>
      <c r="C23" s="9" t="s">
        <v>232</v>
      </c>
      <c r="D23" s="14">
        <v>208</v>
      </c>
      <c r="E23" s="13">
        <v>0</v>
      </c>
      <c r="F23" s="13">
        <v>208</v>
      </c>
      <c r="G23" s="13">
        <v>13.9</v>
      </c>
      <c r="H23" s="13">
        <v>0</v>
      </c>
      <c r="I23" s="13">
        <v>13.9</v>
      </c>
    </row>
    <row r="24" spans="1:9" ht="12.75">
      <c r="A24" s="19"/>
      <c r="B24" s="20" t="s">
        <v>16</v>
      </c>
      <c r="C24" s="20"/>
      <c r="D24" s="21">
        <v>208</v>
      </c>
      <c r="E24" s="22">
        <v>0</v>
      </c>
      <c r="F24" s="23">
        <v>208</v>
      </c>
      <c r="G24" s="21">
        <v>13.9</v>
      </c>
      <c r="H24" s="21">
        <v>0</v>
      </c>
      <c r="I24" s="21">
        <v>13.9</v>
      </c>
    </row>
    <row r="25" spans="1:9" s="69" customFormat="1" ht="21.75" customHeight="1">
      <c r="A25" s="101" t="s">
        <v>241</v>
      </c>
      <c r="B25" s="101"/>
      <c r="C25" s="101"/>
      <c r="D25" s="102">
        <v>9517</v>
      </c>
      <c r="E25" s="102">
        <v>2719</v>
      </c>
      <c r="F25" s="102">
        <v>12236</v>
      </c>
      <c r="G25" s="102">
        <v>634.5</v>
      </c>
      <c r="H25" s="102">
        <v>181.3</v>
      </c>
      <c r="I25" s="102">
        <v>815.7</v>
      </c>
    </row>
  </sheetData>
  <sheetProtection/>
  <mergeCells count="3">
    <mergeCell ref="A2:I2"/>
    <mergeCell ref="D5:F5"/>
    <mergeCell ref="G5:I5"/>
  </mergeCells>
  <printOptions horizontalCentered="1"/>
  <pageMargins left="0.2" right="0.2" top="0.25" bottom="0.25" header="0.3" footer="0.3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2376039</cp:lastModifiedBy>
  <cp:lastPrinted>2011-09-01T11:43:40Z</cp:lastPrinted>
  <dcterms:created xsi:type="dcterms:W3CDTF">2006-06-30T21:39:07Z</dcterms:created>
  <dcterms:modified xsi:type="dcterms:W3CDTF">2011-09-01T15:13:09Z</dcterms:modified>
  <cp:category/>
  <cp:version/>
  <cp:contentType/>
  <cp:contentStatus/>
</cp:coreProperties>
</file>